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65" activeTab="0"/>
  </bookViews>
  <sheets>
    <sheet name="EMC - Summary" sheetId="1" r:id="rId1"/>
    <sheet name="EMC - 500 kWh" sheetId="2" r:id="rId2"/>
    <sheet name="EMC - 1000 kWh" sheetId="3" r:id="rId3"/>
    <sheet name="EMC - 1500 kWh" sheetId="4" r:id="rId4"/>
    <sheet name="EMC - 2000 kWh" sheetId="5" r:id="rId5"/>
  </sheets>
  <definedNames/>
  <calcPr fullCalcOnLoad="1"/>
</workbook>
</file>

<file path=xl/sharedStrings.xml><?xml version="1.0" encoding="utf-8"?>
<sst xmlns="http://schemas.openxmlformats.org/spreadsheetml/2006/main" count="288" uniqueCount="54">
  <si>
    <t>Georgia Public Service Commission</t>
  </si>
  <si>
    <t>All Usage Levels, Alphabetical Listing</t>
  </si>
  <si>
    <t>500 kWh</t>
  </si>
  <si>
    <t>1,000 kWh</t>
  </si>
  <si>
    <t>1,500 kWh</t>
  </si>
  <si>
    <t>2,000 kWh</t>
  </si>
  <si>
    <t>Provider</t>
  </si>
  <si>
    <t>Charges</t>
  </si>
  <si>
    <t>Cents/kWh</t>
  </si>
  <si>
    <t>Altamaha EMC</t>
  </si>
  <si>
    <t>Amicalola EMC</t>
  </si>
  <si>
    <t>Blue Ridge Mountain EMC</t>
  </si>
  <si>
    <t>Canoochee EMC</t>
  </si>
  <si>
    <t>Carroll EMC</t>
  </si>
  <si>
    <t>Cobb EMC</t>
  </si>
  <si>
    <t>Colquitt EMC</t>
  </si>
  <si>
    <t>Coweta-Fayette EMC</t>
  </si>
  <si>
    <t>Excelsior EMC</t>
  </si>
  <si>
    <t>Grady EMC</t>
  </si>
  <si>
    <t>Habersham EMC</t>
  </si>
  <si>
    <t>Hart EMC</t>
  </si>
  <si>
    <t>Irwin EMC</t>
  </si>
  <si>
    <t>Jackson EMC</t>
  </si>
  <si>
    <t>Little Ocmulgee EMC</t>
  </si>
  <si>
    <t>Middle Georgia EMC</t>
  </si>
  <si>
    <t>Mitchell EMC</t>
  </si>
  <si>
    <t>North Georgia EMC</t>
  </si>
  <si>
    <t>Ocmulgee EMC</t>
  </si>
  <si>
    <t>Oconee EMC</t>
  </si>
  <si>
    <t>Okefenoke Rural EMC</t>
  </si>
  <si>
    <t>Planters EMC</t>
  </si>
  <si>
    <t>Rayle EMC</t>
  </si>
  <si>
    <t>Satilla Rural EMC</t>
  </si>
  <si>
    <t>Sawnee EMC</t>
  </si>
  <si>
    <t>Slash Pine EMC</t>
  </si>
  <si>
    <t>Snapping Shoals EMC</t>
  </si>
  <si>
    <t>Sumter EMC</t>
  </si>
  <si>
    <t>Three Notch EMC</t>
  </si>
  <si>
    <t>Tri-County EMC</t>
  </si>
  <si>
    <t>Tri-State EMC</t>
  </si>
  <si>
    <t>Upson EMC</t>
  </si>
  <si>
    <t>Walton EMC</t>
  </si>
  <si>
    <t>Washington EMC</t>
  </si>
  <si>
    <t>EMC Providers</t>
  </si>
  <si>
    <t>AVERAGE</t>
  </si>
  <si>
    <t>Coastal Electric Cooperative</t>
  </si>
  <si>
    <t>Jefferson Energy Cooperative</t>
  </si>
  <si>
    <t>Central Georgia EMC</t>
  </si>
  <si>
    <t>Diverse Power</t>
  </si>
  <si>
    <t>Flint Energies</t>
  </si>
  <si>
    <t>Greystone Power Corporation</t>
  </si>
  <si>
    <t xml:space="preserve">Southern Rivers Energy </t>
  </si>
  <si>
    <t>Residential Rate Survey –Winter 2018</t>
  </si>
  <si>
    <t>Georgia Power Company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</si>
</sst>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ck"/>
      <right/>
      <top style="medium"/>
      <bottom style="medium"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5" borderId="12" xfId="55" applyFont="1" applyFill="1" applyBorder="1" applyAlignment="1">
      <alignment horizontal="center" wrapText="1"/>
      <protection/>
    </xf>
    <xf numFmtId="0" fontId="2" fillId="35" borderId="11" xfId="55" applyFont="1" applyFill="1" applyBorder="1" applyAlignment="1">
      <alignment horizontal="center" wrapText="1"/>
      <protection/>
    </xf>
    <xf numFmtId="0" fontId="2" fillId="36" borderId="12" xfId="55" applyFont="1" applyFill="1" applyBorder="1" applyAlignment="1">
      <alignment horizontal="center" wrapText="1"/>
      <protection/>
    </xf>
    <xf numFmtId="0" fontId="2" fillId="36" borderId="13" xfId="55" applyFont="1" applyFill="1" applyBorder="1" applyAlignment="1">
      <alignment horizontal="center" wrapText="1"/>
      <protection/>
    </xf>
    <xf numFmtId="0" fontId="41" fillId="0" borderId="0" xfId="0" applyFont="1" applyAlignment="1">
      <alignment horizontal="right"/>
    </xf>
    <xf numFmtId="164" fontId="7" fillId="0" borderId="14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165" fontId="7" fillId="0" borderId="14" xfId="0" applyNumberFormat="1" applyFont="1" applyFill="1" applyBorder="1" applyAlignment="1">
      <alignment/>
    </xf>
    <xf numFmtId="165" fontId="7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4" fillId="0" borderId="16" xfId="55" applyNumberFormat="1" applyFont="1" applyFill="1" applyBorder="1" applyAlignment="1">
      <alignment/>
      <protection/>
    </xf>
    <xf numFmtId="164" fontId="4" fillId="0" borderId="17" xfId="55" applyNumberFormat="1" applyFont="1" applyFill="1" applyBorder="1" applyAlignment="1">
      <alignment/>
      <protection/>
    </xf>
    <xf numFmtId="0" fontId="4" fillId="0" borderId="18" xfId="55" applyFont="1" applyFill="1" applyBorder="1">
      <alignment/>
      <protection/>
    </xf>
    <xf numFmtId="0" fontId="0" fillId="0" borderId="0" xfId="0" applyAlignment="1">
      <alignment/>
    </xf>
    <xf numFmtId="164" fontId="2" fillId="34" borderId="12" xfId="0" applyNumberFormat="1" applyFont="1" applyFill="1" applyBorder="1" applyAlignment="1">
      <alignment horizontal="center" wrapText="1"/>
    </xf>
    <xf numFmtId="0" fontId="2" fillId="37" borderId="15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164" fontId="2" fillId="34" borderId="15" xfId="0" applyNumberFormat="1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 wrapText="1"/>
    </xf>
    <xf numFmtId="0" fontId="2" fillId="36" borderId="15" xfId="0" applyFont="1" applyFill="1" applyBorder="1" applyAlignment="1">
      <alignment horizontal="center" wrapText="1"/>
    </xf>
    <xf numFmtId="0" fontId="2" fillId="36" borderId="19" xfId="0" applyFont="1" applyFill="1" applyBorder="1" applyAlignment="1">
      <alignment horizontal="center" wrapText="1"/>
    </xf>
    <xf numFmtId="165" fontId="4" fillId="0" borderId="16" xfId="0" applyNumberFormat="1" applyFont="1" applyFill="1" applyBorder="1" applyAlignment="1">
      <alignment/>
    </xf>
    <xf numFmtId="165" fontId="4" fillId="0" borderId="20" xfId="0" applyNumberFormat="1" applyFont="1" applyFill="1" applyBorder="1" applyAlignment="1">
      <alignment/>
    </xf>
    <xf numFmtId="165" fontId="4" fillId="0" borderId="16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165" fontId="2" fillId="0" borderId="16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165" fontId="2" fillId="0" borderId="20" xfId="0" applyNumberFormat="1" applyFont="1" applyFill="1" applyBorder="1" applyAlignment="1">
      <alignment/>
    </xf>
    <xf numFmtId="0" fontId="2" fillId="0" borderId="18" xfId="55" applyFont="1" applyFill="1" applyBorder="1">
      <alignment/>
      <protection/>
    </xf>
    <xf numFmtId="164" fontId="2" fillId="0" borderId="17" xfId="55" applyNumberFormat="1" applyFont="1" applyFill="1" applyBorder="1" applyAlignment="1">
      <alignment/>
      <protection/>
    </xf>
    <xf numFmtId="164" fontId="2" fillId="0" borderId="16" xfId="55" applyNumberFormat="1" applyFont="1" applyFill="1" applyBorder="1" applyAlignment="1">
      <alignment/>
      <protection/>
    </xf>
    <xf numFmtId="0" fontId="6" fillId="35" borderId="21" xfId="55" applyFont="1" applyFill="1" applyBorder="1" applyAlignment="1">
      <alignment horizontal="center"/>
      <protection/>
    </xf>
    <xf numFmtId="0" fontId="6" fillId="35" borderId="22" xfId="55" applyFont="1" applyFill="1" applyBorder="1" applyAlignment="1">
      <alignment horizontal="center"/>
      <protection/>
    </xf>
    <xf numFmtId="0" fontId="6" fillId="36" borderId="23" xfId="55" applyFont="1" applyFill="1" applyBorder="1" applyAlignment="1">
      <alignment horizontal="center"/>
      <protection/>
    </xf>
    <xf numFmtId="0" fontId="6" fillId="36" borderId="24" xfId="55" applyFont="1" applyFill="1" applyBorder="1" applyAlignment="1">
      <alignment horizontal="center"/>
      <protection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4" borderId="21" xfId="55" applyFont="1" applyFill="1" applyBorder="1" applyAlignment="1">
      <alignment horizontal="center"/>
      <protection/>
    </xf>
    <xf numFmtId="0" fontId="6" fillId="34" borderId="22" xfId="55" applyFont="1" applyFill="1" applyBorder="1" applyAlignment="1">
      <alignment horizontal="center"/>
      <protection/>
    </xf>
    <xf numFmtId="0" fontId="2" fillId="33" borderId="19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4.7109375" style="3" customWidth="1"/>
    <col min="2" max="2" width="56.7109375" style="3" customWidth="1"/>
    <col min="3" max="10" width="13.7109375" style="3" customWidth="1"/>
    <col min="11" max="16384" width="9.140625" style="28" customWidth="1"/>
  </cols>
  <sheetData>
    <row r="1" ht="16.5" customHeight="1">
      <c r="B1" s="1" t="s">
        <v>0</v>
      </c>
    </row>
    <row r="2" ht="16.5" customHeight="1">
      <c r="B2" s="1"/>
    </row>
    <row r="3" ht="16.5" customHeight="1">
      <c r="B3" s="2" t="s">
        <v>52</v>
      </c>
    </row>
    <row r="4" ht="16.5" customHeight="1">
      <c r="B4" s="2" t="s">
        <v>43</v>
      </c>
    </row>
    <row r="5" ht="16.5" customHeight="1">
      <c r="B5" s="2" t="s">
        <v>1</v>
      </c>
    </row>
    <row r="6" ht="16.5" customHeight="1" thickBot="1">
      <c r="B6" s="2"/>
    </row>
    <row r="7" spans="3:10" ht="16.5" customHeight="1" thickBot="1">
      <c r="C7" s="56" t="s">
        <v>2</v>
      </c>
      <c r="D7" s="57"/>
      <c r="E7" s="58" t="s">
        <v>3</v>
      </c>
      <c r="F7" s="59"/>
      <c r="G7" s="60" t="s">
        <v>4</v>
      </c>
      <c r="H7" s="61"/>
      <c r="I7" s="62" t="s">
        <v>5</v>
      </c>
      <c r="J7" s="63"/>
    </row>
    <row r="8" spans="1:10" ht="24.75" customHeight="1" thickBot="1">
      <c r="A8" s="15"/>
      <c r="B8" s="30" t="s">
        <v>6</v>
      </c>
      <c r="C8" s="31" t="s">
        <v>7</v>
      </c>
      <c r="D8" s="32" t="s">
        <v>8</v>
      </c>
      <c r="E8" s="33" t="s">
        <v>7</v>
      </c>
      <c r="F8" s="34" t="s">
        <v>8</v>
      </c>
      <c r="G8" s="35" t="s">
        <v>7</v>
      </c>
      <c r="H8" s="36" t="s">
        <v>8</v>
      </c>
      <c r="I8" s="37" t="s">
        <v>7</v>
      </c>
      <c r="J8" s="38" t="s">
        <v>8</v>
      </c>
    </row>
    <row r="9" spans="1:10" s="17" customFormat="1" ht="16.5" customHeight="1">
      <c r="A9" s="16">
        <f>ROW(A1)</f>
        <v>1</v>
      </c>
      <c r="B9" s="27" t="s">
        <v>9</v>
      </c>
      <c r="C9" s="26">
        <v>78.9</v>
      </c>
      <c r="D9" s="39">
        <f aca="true" t="shared" si="0" ref="D9:D50">C9/500</f>
        <v>0.15780000000000002</v>
      </c>
      <c r="E9" s="25">
        <v>135.3</v>
      </c>
      <c r="F9" s="39">
        <f aca="true" t="shared" si="1" ref="F9:F50">E9/1000</f>
        <v>0.1353</v>
      </c>
      <c r="G9" s="25">
        <v>189.2</v>
      </c>
      <c r="H9" s="39">
        <f aca="true" t="shared" si="2" ref="H9:H50">G9/1500</f>
        <v>0.12613333333333332</v>
      </c>
      <c r="I9" s="25">
        <v>243.1</v>
      </c>
      <c r="J9" s="40">
        <f aca="true" t="shared" si="3" ref="J9:J50">I9/2000</f>
        <v>0.12154999999999999</v>
      </c>
    </row>
    <row r="10" spans="1:10" s="17" customFormat="1" ht="16.5" customHeight="1">
      <c r="A10" s="16">
        <f aca="true" t="shared" si="4" ref="A10:A50">ROW(A2)</f>
        <v>2</v>
      </c>
      <c r="B10" s="27" t="s">
        <v>10</v>
      </c>
      <c r="C10" s="26">
        <v>66</v>
      </c>
      <c r="D10" s="41">
        <f t="shared" si="0"/>
        <v>0.132</v>
      </c>
      <c r="E10" s="25">
        <v>108.2</v>
      </c>
      <c r="F10" s="39">
        <f t="shared" si="1"/>
        <v>0.1082</v>
      </c>
      <c r="G10" s="25">
        <v>147.2</v>
      </c>
      <c r="H10" s="39">
        <f t="shared" si="2"/>
        <v>0.09813333333333332</v>
      </c>
      <c r="I10" s="25">
        <v>184.2</v>
      </c>
      <c r="J10" s="40">
        <f t="shared" si="3"/>
        <v>0.09209999999999999</v>
      </c>
    </row>
    <row r="11" spans="1:10" s="17" customFormat="1" ht="16.5" customHeight="1">
      <c r="A11" s="16">
        <f t="shared" si="4"/>
        <v>3</v>
      </c>
      <c r="B11" s="27" t="s">
        <v>11</v>
      </c>
      <c r="C11" s="26">
        <v>72.13</v>
      </c>
      <c r="D11" s="39">
        <f t="shared" si="0"/>
        <v>0.14426</v>
      </c>
      <c r="E11" s="25">
        <v>124.73</v>
      </c>
      <c r="F11" s="39">
        <f t="shared" si="1"/>
        <v>0.12473000000000001</v>
      </c>
      <c r="G11" s="25">
        <v>177.33</v>
      </c>
      <c r="H11" s="39">
        <f t="shared" si="2"/>
        <v>0.11822</v>
      </c>
      <c r="I11" s="25">
        <v>229.93</v>
      </c>
      <c r="J11" s="40">
        <f t="shared" si="3"/>
        <v>0.114965</v>
      </c>
    </row>
    <row r="12" spans="1:10" s="17" customFormat="1" ht="16.5" customHeight="1">
      <c r="A12" s="16">
        <f t="shared" si="4"/>
        <v>4</v>
      </c>
      <c r="B12" s="27" t="s">
        <v>12</v>
      </c>
      <c r="C12" s="26">
        <v>66</v>
      </c>
      <c r="D12" s="39">
        <f t="shared" si="0"/>
        <v>0.132</v>
      </c>
      <c r="E12" s="25">
        <v>117</v>
      </c>
      <c r="F12" s="39">
        <f t="shared" si="1"/>
        <v>0.117</v>
      </c>
      <c r="G12" s="25">
        <v>168</v>
      </c>
      <c r="H12" s="39">
        <f t="shared" si="2"/>
        <v>0.112</v>
      </c>
      <c r="I12" s="25">
        <v>219</v>
      </c>
      <c r="J12" s="40">
        <f t="shared" si="3"/>
        <v>0.1095</v>
      </c>
    </row>
    <row r="13" spans="1:10" s="17" customFormat="1" ht="16.5" customHeight="1">
      <c r="A13" s="16">
        <f t="shared" si="4"/>
        <v>5</v>
      </c>
      <c r="B13" s="27" t="s">
        <v>13</v>
      </c>
      <c r="C13" s="26">
        <v>74.45</v>
      </c>
      <c r="D13" s="39">
        <f t="shared" si="0"/>
        <v>0.1489</v>
      </c>
      <c r="E13" s="25">
        <v>118.9</v>
      </c>
      <c r="F13" s="39">
        <f t="shared" si="1"/>
        <v>0.1189</v>
      </c>
      <c r="G13" s="25">
        <v>160.36</v>
      </c>
      <c r="H13" s="39">
        <f t="shared" si="2"/>
        <v>0.10690666666666668</v>
      </c>
      <c r="I13" s="25">
        <v>201.8</v>
      </c>
      <c r="J13" s="40">
        <f t="shared" si="3"/>
        <v>0.1009</v>
      </c>
    </row>
    <row r="14" spans="1:10" s="17" customFormat="1" ht="16.5" customHeight="1">
      <c r="A14" s="16">
        <f t="shared" si="4"/>
        <v>6</v>
      </c>
      <c r="B14" s="27" t="s">
        <v>47</v>
      </c>
      <c r="C14" s="26">
        <v>67.6</v>
      </c>
      <c r="D14" s="39">
        <f t="shared" si="0"/>
        <v>0.1352</v>
      </c>
      <c r="E14" s="25">
        <v>101.86</v>
      </c>
      <c r="F14" s="39">
        <f t="shared" si="1"/>
        <v>0.10186</v>
      </c>
      <c r="G14" s="25">
        <v>130.56</v>
      </c>
      <c r="H14" s="39">
        <f t="shared" si="2"/>
        <v>0.08704</v>
      </c>
      <c r="I14" s="25">
        <v>159.26</v>
      </c>
      <c r="J14" s="40">
        <f t="shared" si="3"/>
        <v>0.07962999999999999</v>
      </c>
    </row>
    <row r="15" spans="1:10" s="17" customFormat="1" ht="16.5" customHeight="1">
      <c r="A15" s="16">
        <f t="shared" si="4"/>
        <v>7</v>
      </c>
      <c r="B15" s="27" t="s">
        <v>45</v>
      </c>
      <c r="C15" s="26">
        <v>87</v>
      </c>
      <c r="D15" s="39">
        <f t="shared" si="0"/>
        <v>0.174</v>
      </c>
      <c r="E15" s="25">
        <v>140.99</v>
      </c>
      <c r="F15" s="39">
        <f t="shared" si="1"/>
        <v>0.14099</v>
      </c>
      <c r="G15" s="25">
        <v>208.85</v>
      </c>
      <c r="H15" s="39">
        <f t="shared" si="2"/>
        <v>0.13923333333333332</v>
      </c>
      <c r="I15" s="25">
        <v>248.18</v>
      </c>
      <c r="J15" s="40">
        <f t="shared" si="3"/>
        <v>0.12409</v>
      </c>
    </row>
    <row r="16" spans="1:10" s="17" customFormat="1" ht="16.5" customHeight="1">
      <c r="A16" s="16">
        <f t="shared" si="4"/>
        <v>8</v>
      </c>
      <c r="B16" s="27" t="s">
        <v>14</v>
      </c>
      <c r="C16" s="26">
        <v>64.81</v>
      </c>
      <c r="D16" s="39">
        <f t="shared" si="0"/>
        <v>0.12962</v>
      </c>
      <c r="E16" s="25">
        <v>105.88</v>
      </c>
      <c r="F16" s="39">
        <f t="shared" si="1"/>
        <v>0.10588</v>
      </c>
      <c r="G16" s="25">
        <v>147.98</v>
      </c>
      <c r="H16" s="39">
        <f t="shared" si="2"/>
        <v>0.09865333333333333</v>
      </c>
      <c r="I16" s="25">
        <v>190.09</v>
      </c>
      <c r="J16" s="40">
        <f t="shared" si="3"/>
        <v>0.095045</v>
      </c>
    </row>
    <row r="17" spans="1:10" s="17" customFormat="1" ht="16.5" customHeight="1">
      <c r="A17" s="16">
        <f t="shared" si="4"/>
        <v>9</v>
      </c>
      <c r="B17" s="27" t="s">
        <v>15</v>
      </c>
      <c r="C17" s="26">
        <v>61.5</v>
      </c>
      <c r="D17" s="39">
        <f t="shared" si="0"/>
        <v>0.123</v>
      </c>
      <c r="E17" s="25">
        <v>107.5</v>
      </c>
      <c r="F17" s="39">
        <f t="shared" si="1"/>
        <v>0.1075</v>
      </c>
      <c r="G17" s="25">
        <v>153.5</v>
      </c>
      <c r="H17" s="39">
        <f t="shared" si="2"/>
        <v>0.10233333333333333</v>
      </c>
      <c r="I17" s="25">
        <v>199.5</v>
      </c>
      <c r="J17" s="40">
        <f t="shared" si="3"/>
        <v>0.09975</v>
      </c>
    </row>
    <row r="18" spans="1:10" s="17" customFormat="1" ht="16.5" customHeight="1">
      <c r="A18" s="16">
        <f t="shared" si="4"/>
        <v>10</v>
      </c>
      <c r="B18" s="27" t="s">
        <v>16</v>
      </c>
      <c r="C18" s="26">
        <v>64.5</v>
      </c>
      <c r="D18" s="39">
        <f t="shared" si="0"/>
        <v>0.129</v>
      </c>
      <c r="E18" s="25">
        <v>109</v>
      </c>
      <c r="F18" s="39">
        <f t="shared" si="1"/>
        <v>0.109</v>
      </c>
      <c r="G18" s="25">
        <v>153.5</v>
      </c>
      <c r="H18" s="39">
        <f t="shared" si="2"/>
        <v>0.10233333333333333</v>
      </c>
      <c r="I18" s="25">
        <v>198</v>
      </c>
      <c r="J18" s="40">
        <f t="shared" si="3"/>
        <v>0.099</v>
      </c>
    </row>
    <row r="19" spans="1:10" s="17" customFormat="1" ht="16.5" customHeight="1">
      <c r="A19" s="16">
        <f t="shared" si="4"/>
        <v>11</v>
      </c>
      <c r="B19" s="27" t="s">
        <v>48</v>
      </c>
      <c r="C19" s="42">
        <v>82</v>
      </c>
      <c r="D19" s="39">
        <f t="shared" si="0"/>
        <v>0.164</v>
      </c>
      <c r="E19" s="43">
        <v>134</v>
      </c>
      <c r="F19" s="39">
        <f t="shared" si="1"/>
        <v>0.134</v>
      </c>
      <c r="G19" s="43">
        <v>178.5</v>
      </c>
      <c r="H19" s="39">
        <f t="shared" si="2"/>
        <v>0.119</v>
      </c>
      <c r="I19" s="43">
        <v>223</v>
      </c>
      <c r="J19" s="40">
        <f t="shared" si="3"/>
        <v>0.1115</v>
      </c>
    </row>
    <row r="20" spans="1:10" s="17" customFormat="1" ht="16.5" customHeight="1">
      <c r="A20" s="16">
        <f t="shared" si="4"/>
        <v>12</v>
      </c>
      <c r="B20" s="27" t="s">
        <v>17</v>
      </c>
      <c r="C20" s="42">
        <v>62.59</v>
      </c>
      <c r="D20" s="39">
        <f t="shared" si="0"/>
        <v>0.12518</v>
      </c>
      <c r="E20" s="43">
        <v>100.17</v>
      </c>
      <c r="F20" s="39">
        <f t="shared" si="1"/>
        <v>0.10017</v>
      </c>
      <c r="G20" s="43">
        <v>137.76</v>
      </c>
      <c r="H20" s="39">
        <f t="shared" si="2"/>
        <v>0.09183999999999999</v>
      </c>
      <c r="I20" s="43">
        <v>175.34</v>
      </c>
      <c r="J20" s="40">
        <f t="shared" si="3"/>
        <v>0.08767</v>
      </c>
    </row>
    <row r="21" spans="1:10" s="17" customFormat="1" ht="16.5" customHeight="1">
      <c r="A21" s="16">
        <f t="shared" si="4"/>
        <v>13</v>
      </c>
      <c r="B21" s="27" t="s">
        <v>49</v>
      </c>
      <c r="C21" s="26">
        <v>80.5</v>
      </c>
      <c r="D21" s="39">
        <f t="shared" si="0"/>
        <v>0.161</v>
      </c>
      <c r="E21" s="25">
        <v>134</v>
      </c>
      <c r="F21" s="39">
        <f t="shared" si="1"/>
        <v>0.134</v>
      </c>
      <c r="G21" s="25">
        <v>187.5</v>
      </c>
      <c r="H21" s="39">
        <f t="shared" si="2"/>
        <v>0.125</v>
      </c>
      <c r="I21" s="25">
        <v>241</v>
      </c>
      <c r="J21" s="40">
        <f t="shared" si="3"/>
        <v>0.1205</v>
      </c>
    </row>
    <row r="22" spans="1:10" s="17" customFormat="1" ht="16.5" customHeight="1">
      <c r="A22" s="16">
        <f t="shared" si="4"/>
        <v>14</v>
      </c>
      <c r="B22" s="44" t="s">
        <v>53</v>
      </c>
      <c r="C22" s="45">
        <v>63.38</v>
      </c>
      <c r="D22" s="46">
        <f t="shared" si="0"/>
        <v>0.12676</v>
      </c>
      <c r="E22" s="47">
        <v>110.48</v>
      </c>
      <c r="F22" s="46">
        <f t="shared" si="1"/>
        <v>0.11048000000000001</v>
      </c>
      <c r="G22" s="47">
        <v>155.48</v>
      </c>
      <c r="H22" s="46">
        <f t="shared" si="2"/>
        <v>0.10365333333333333</v>
      </c>
      <c r="I22" s="47">
        <v>200.48</v>
      </c>
      <c r="J22" s="48">
        <f t="shared" si="3"/>
        <v>0.10024</v>
      </c>
    </row>
    <row r="23" spans="1:10" s="17" customFormat="1" ht="16.5" customHeight="1">
      <c r="A23" s="16">
        <f t="shared" si="4"/>
        <v>15</v>
      </c>
      <c r="B23" s="27" t="s">
        <v>18</v>
      </c>
      <c r="C23" s="26">
        <v>68</v>
      </c>
      <c r="D23" s="39">
        <f t="shared" si="0"/>
        <v>0.136</v>
      </c>
      <c r="E23" s="25">
        <v>121</v>
      </c>
      <c r="F23" s="39">
        <f t="shared" si="1"/>
        <v>0.121</v>
      </c>
      <c r="G23" s="25">
        <v>174</v>
      </c>
      <c r="H23" s="39">
        <f t="shared" si="2"/>
        <v>0.116</v>
      </c>
      <c r="I23" s="25">
        <v>227</v>
      </c>
      <c r="J23" s="40">
        <f t="shared" si="3"/>
        <v>0.1135</v>
      </c>
    </row>
    <row r="24" spans="1:10" s="17" customFormat="1" ht="16.5" customHeight="1">
      <c r="A24" s="16">
        <f t="shared" si="4"/>
        <v>16</v>
      </c>
      <c r="B24" s="27" t="s">
        <v>50</v>
      </c>
      <c r="C24" s="42">
        <v>53.1</v>
      </c>
      <c r="D24" s="39">
        <f t="shared" si="0"/>
        <v>0.1062</v>
      </c>
      <c r="E24" s="43">
        <v>94.19</v>
      </c>
      <c r="F24" s="39">
        <f t="shared" si="1"/>
        <v>0.09419</v>
      </c>
      <c r="G24" s="43">
        <v>131.53</v>
      </c>
      <c r="H24" s="39">
        <f t="shared" si="2"/>
        <v>0.08768666666666666</v>
      </c>
      <c r="I24" s="43">
        <v>168.88</v>
      </c>
      <c r="J24" s="40">
        <f t="shared" si="3"/>
        <v>0.08444</v>
      </c>
    </row>
    <row r="25" spans="1:10" s="17" customFormat="1" ht="16.5" customHeight="1">
      <c r="A25" s="16">
        <f t="shared" si="4"/>
        <v>17</v>
      </c>
      <c r="B25" s="27" t="s">
        <v>19</v>
      </c>
      <c r="C25" s="26">
        <v>73.85</v>
      </c>
      <c r="D25" s="39">
        <f t="shared" si="0"/>
        <v>0.1477</v>
      </c>
      <c r="E25" s="25">
        <v>125.19</v>
      </c>
      <c r="F25" s="39">
        <f t="shared" si="1"/>
        <v>0.12519</v>
      </c>
      <c r="G25" s="25">
        <v>178.19</v>
      </c>
      <c r="H25" s="39">
        <f t="shared" si="2"/>
        <v>0.11879333333333333</v>
      </c>
      <c r="I25" s="25">
        <v>231.19</v>
      </c>
      <c r="J25" s="40">
        <f t="shared" si="3"/>
        <v>0.115595</v>
      </c>
    </row>
    <row r="26" spans="1:10" s="17" customFormat="1" ht="16.5" customHeight="1">
      <c r="A26" s="16">
        <f t="shared" si="4"/>
        <v>18</v>
      </c>
      <c r="B26" s="27" t="s">
        <v>20</v>
      </c>
      <c r="C26" s="26">
        <v>75.02</v>
      </c>
      <c r="D26" s="39">
        <f t="shared" si="0"/>
        <v>0.15003999999999998</v>
      </c>
      <c r="E26" s="25">
        <v>130.05</v>
      </c>
      <c r="F26" s="39">
        <f t="shared" si="1"/>
        <v>0.13005</v>
      </c>
      <c r="G26" s="25">
        <v>180.72</v>
      </c>
      <c r="H26" s="39">
        <f t="shared" si="2"/>
        <v>0.12048</v>
      </c>
      <c r="I26" s="25">
        <v>229</v>
      </c>
      <c r="J26" s="40">
        <f t="shared" si="3"/>
        <v>0.1145</v>
      </c>
    </row>
    <row r="27" spans="1:10" s="17" customFormat="1" ht="16.5" customHeight="1">
      <c r="A27" s="16">
        <f t="shared" si="4"/>
        <v>19</v>
      </c>
      <c r="B27" s="27" t="s">
        <v>21</v>
      </c>
      <c r="C27" s="26">
        <v>83.5</v>
      </c>
      <c r="D27" s="39">
        <f t="shared" si="0"/>
        <v>0.167</v>
      </c>
      <c r="E27" s="25">
        <v>138.85</v>
      </c>
      <c r="F27" s="39">
        <f t="shared" si="1"/>
        <v>0.13885</v>
      </c>
      <c r="G27" s="25">
        <v>192.1</v>
      </c>
      <c r="H27" s="39">
        <f t="shared" si="2"/>
        <v>0.12806666666666666</v>
      </c>
      <c r="I27" s="25">
        <v>245.35</v>
      </c>
      <c r="J27" s="40">
        <f t="shared" si="3"/>
        <v>0.12267499999999999</v>
      </c>
    </row>
    <row r="28" spans="1:10" s="17" customFormat="1" ht="16.5" customHeight="1">
      <c r="A28" s="16">
        <f t="shared" si="4"/>
        <v>20</v>
      </c>
      <c r="B28" s="27" t="s">
        <v>22</v>
      </c>
      <c r="C28" s="26">
        <v>63.1</v>
      </c>
      <c r="D28" s="39">
        <f t="shared" si="0"/>
        <v>0.1262</v>
      </c>
      <c r="E28" s="25">
        <v>103.93</v>
      </c>
      <c r="F28" s="39">
        <f t="shared" si="1"/>
        <v>0.10393000000000001</v>
      </c>
      <c r="G28" s="25">
        <v>143.28</v>
      </c>
      <c r="H28" s="39">
        <f t="shared" si="2"/>
        <v>0.09552000000000001</v>
      </c>
      <c r="I28" s="25">
        <v>182.63</v>
      </c>
      <c r="J28" s="40">
        <f t="shared" si="3"/>
        <v>0.091315</v>
      </c>
    </row>
    <row r="29" spans="1:10" s="17" customFormat="1" ht="16.5" customHeight="1">
      <c r="A29" s="16">
        <f t="shared" si="4"/>
        <v>21</v>
      </c>
      <c r="B29" s="27" t="s">
        <v>46</v>
      </c>
      <c r="C29" s="26">
        <v>77.9</v>
      </c>
      <c r="D29" s="39">
        <f t="shared" si="0"/>
        <v>0.15580000000000002</v>
      </c>
      <c r="E29" s="25">
        <v>130.8</v>
      </c>
      <c r="F29" s="39">
        <f t="shared" si="1"/>
        <v>0.1308</v>
      </c>
      <c r="G29" s="25">
        <v>183.7</v>
      </c>
      <c r="H29" s="39">
        <f t="shared" si="2"/>
        <v>0.12246666666666665</v>
      </c>
      <c r="I29" s="25">
        <v>236.6</v>
      </c>
      <c r="J29" s="40">
        <f t="shared" si="3"/>
        <v>0.1183</v>
      </c>
    </row>
    <row r="30" spans="1:10" s="17" customFormat="1" ht="16.5" customHeight="1">
      <c r="A30" s="16">
        <f t="shared" si="4"/>
        <v>22</v>
      </c>
      <c r="B30" s="27" t="s">
        <v>23</v>
      </c>
      <c r="C30" s="26">
        <v>71.5</v>
      </c>
      <c r="D30" s="39">
        <f t="shared" si="0"/>
        <v>0.143</v>
      </c>
      <c r="E30" s="25">
        <v>128</v>
      </c>
      <c r="F30" s="39">
        <f t="shared" si="1"/>
        <v>0.128</v>
      </c>
      <c r="G30" s="25">
        <v>184.5</v>
      </c>
      <c r="H30" s="39">
        <f t="shared" si="2"/>
        <v>0.123</v>
      </c>
      <c r="I30" s="25">
        <v>241</v>
      </c>
      <c r="J30" s="40">
        <f t="shared" si="3"/>
        <v>0.1205</v>
      </c>
    </row>
    <row r="31" spans="1:10" s="17" customFormat="1" ht="16.5" customHeight="1">
      <c r="A31" s="16">
        <f t="shared" si="4"/>
        <v>23</v>
      </c>
      <c r="B31" s="27" t="s">
        <v>24</v>
      </c>
      <c r="C31" s="42">
        <v>71</v>
      </c>
      <c r="D31" s="39">
        <f t="shared" si="0"/>
        <v>0.142</v>
      </c>
      <c r="E31" s="43">
        <v>127</v>
      </c>
      <c r="F31" s="39">
        <f t="shared" si="1"/>
        <v>0.127</v>
      </c>
      <c r="G31" s="43">
        <v>183</v>
      </c>
      <c r="H31" s="39">
        <f t="shared" si="2"/>
        <v>0.122</v>
      </c>
      <c r="I31" s="43">
        <v>239</v>
      </c>
      <c r="J31" s="40">
        <f t="shared" si="3"/>
        <v>0.1195</v>
      </c>
    </row>
    <row r="32" spans="1:10" s="17" customFormat="1" ht="16.5" customHeight="1">
      <c r="A32" s="16">
        <f t="shared" si="4"/>
        <v>24</v>
      </c>
      <c r="B32" s="27" t="s">
        <v>25</v>
      </c>
      <c r="C32" s="26">
        <v>85.85</v>
      </c>
      <c r="D32" s="39">
        <f t="shared" si="0"/>
        <v>0.1717</v>
      </c>
      <c r="E32" s="25">
        <v>144</v>
      </c>
      <c r="F32" s="39">
        <f t="shared" si="1"/>
        <v>0.144</v>
      </c>
      <c r="G32" s="25">
        <v>195.65</v>
      </c>
      <c r="H32" s="39">
        <f t="shared" si="2"/>
        <v>0.13043333333333335</v>
      </c>
      <c r="I32" s="25">
        <v>247.3</v>
      </c>
      <c r="J32" s="40">
        <f t="shared" si="3"/>
        <v>0.12365000000000001</v>
      </c>
    </row>
    <row r="33" spans="1:10" s="17" customFormat="1" ht="16.5" customHeight="1">
      <c r="A33" s="16">
        <f t="shared" si="4"/>
        <v>25</v>
      </c>
      <c r="B33" s="27" t="s">
        <v>26</v>
      </c>
      <c r="C33" s="26">
        <v>68.63</v>
      </c>
      <c r="D33" s="39">
        <f t="shared" si="0"/>
        <v>0.13726</v>
      </c>
      <c r="E33" s="25">
        <v>114.25</v>
      </c>
      <c r="F33" s="39">
        <f t="shared" si="1"/>
        <v>0.11425</v>
      </c>
      <c r="G33" s="25">
        <v>159.88</v>
      </c>
      <c r="H33" s="39">
        <f t="shared" si="2"/>
        <v>0.10658666666666666</v>
      </c>
      <c r="I33" s="25">
        <v>205.5</v>
      </c>
      <c r="J33" s="40">
        <f t="shared" si="3"/>
        <v>0.10275</v>
      </c>
    </row>
    <row r="34" spans="1:10" ht="16.5" customHeight="1">
      <c r="A34" s="16">
        <f t="shared" si="4"/>
        <v>26</v>
      </c>
      <c r="B34" s="27" t="s">
        <v>27</v>
      </c>
      <c r="C34" s="26">
        <v>60.5</v>
      </c>
      <c r="D34" s="39">
        <f t="shared" si="0"/>
        <v>0.121</v>
      </c>
      <c r="E34" s="25">
        <v>123.75</v>
      </c>
      <c r="F34" s="39">
        <f t="shared" si="1"/>
        <v>0.12375</v>
      </c>
      <c r="G34" s="25">
        <v>172.25</v>
      </c>
      <c r="H34" s="39">
        <f t="shared" si="2"/>
        <v>0.11483333333333333</v>
      </c>
      <c r="I34" s="25">
        <v>220.75</v>
      </c>
      <c r="J34" s="40">
        <f t="shared" si="3"/>
        <v>0.110375</v>
      </c>
    </row>
    <row r="35" spans="1:10" s="17" customFormat="1" ht="16.5" customHeight="1">
      <c r="A35" s="16">
        <f t="shared" si="4"/>
        <v>27</v>
      </c>
      <c r="B35" s="27" t="s">
        <v>28</v>
      </c>
      <c r="C35" s="26">
        <v>73.3</v>
      </c>
      <c r="D35" s="39">
        <f t="shared" si="0"/>
        <v>0.1466</v>
      </c>
      <c r="E35" s="25">
        <v>124.2</v>
      </c>
      <c r="F35" s="39">
        <f t="shared" si="1"/>
        <v>0.1242</v>
      </c>
      <c r="G35" s="25">
        <v>171.5</v>
      </c>
      <c r="H35" s="39">
        <f t="shared" si="2"/>
        <v>0.11433333333333333</v>
      </c>
      <c r="I35" s="25">
        <v>218.8</v>
      </c>
      <c r="J35" s="40">
        <f t="shared" si="3"/>
        <v>0.10940000000000001</v>
      </c>
    </row>
    <row r="36" spans="1:10" s="17" customFormat="1" ht="16.5" customHeight="1">
      <c r="A36" s="16">
        <f t="shared" si="4"/>
        <v>28</v>
      </c>
      <c r="B36" s="27" t="s">
        <v>29</v>
      </c>
      <c r="C36" s="26">
        <v>73.85</v>
      </c>
      <c r="D36" s="39">
        <f t="shared" si="0"/>
        <v>0.1477</v>
      </c>
      <c r="E36" s="25">
        <v>122.7</v>
      </c>
      <c r="F36" s="39">
        <f t="shared" si="1"/>
        <v>0.1227</v>
      </c>
      <c r="G36" s="25">
        <v>171.55</v>
      </c>
      <c r="H36" s="39">
        <f t="shared" si="2"/>
        <v>0.11436666666666667</v>
      </c>
      <c r="I36" s="25">
        <v>220.4</v>
      </c>
      <c r="J36" s="40">
        <f t="shared" si="3"/>
        <v>0.1102</v>
      </c>
    </row>
    <row r="37" spans="1:10" s="17" customFormat="1" ht="16.5" customHeight="1">
      <c r="A37" s="16">
        <f t="shared" si="4"/>
        <v>29</v>
      </c>
      <c r="B37" s="27" t="s">
        <v>30</v>
      </c>
      <c r="C37" s="26">
        <v>83</v>
      </c>
      <c r="D37" s="39">
        <f t="shared" si="0"/>
        <v>0.166</v>
      </c>
      <c r="E37" s="25">
        <v>136</v>
      </c>
      <c r="F37" s="39">
        <f t="shared" si="1"/>
        <v>0.136</v>
      </c>
      <c r="G37" s="25">
        <v>182.5</v>
      </c>
      <c r="H37" s="39">
        <f t="shared" si="2"/>
        <v>0.12166666666666667</v>
      </c>
      <c r="I37" s="25">
        <v>229</v>
      </c>
      <c r="J37" s="40">
        <f t="shared" si="3"/>
        <v>0.1145</v>
      </c>
    </row>
    <row r="38" spans="1:10" s="17" customFormat="1" ht="16.5" customHeight="1">
      <c r="A38" s="16">
        <f t="shared" si="4"/>
        <v>30</v>
      </c>
      <c r="B38" s="27" t="s">
        <v>31</v>
      </c>
      <c r="C38" s="26">
        <v>82.25</v>
      </c>
      <c r="D38" s="39">
        <f t="shared" si="0"/>
        <v>0.1645</v>
      </c>
      <c r="E38" s="25">
        <v>135.6</v>
      </c>
      <c r="F38" s="39">
        <f t="shared" si="1"/>
        <v>0.1356</v>
      </c>
      <c r="G38" s="25">
        <v>183.85</v>
      </c>
      <c r="H38" s="39">
        <f t="shared" si="2"/>
        <v>0.12256666666666666</v>
      </c>
      <c r="I38" s="25">
        <v>232.1</v>
      </c>
      <c r="J38" s="40">
        <f t="shared" si="3"/>
        <v>0.11605</v>
      </c>
    </row>
    <row r="39" spans="1:10" s="17" customFormat="1" ht="16.5" customHeight="1">
      <c r="A39" s="16">
        <f t="shared" si="4"/>
        <v>31</v>
      </c>
      <c r="B39" s="27" t="s">
        <v>32</v>
      </c>
      <c r="C39" s="26">
        <v>68</v>
      </c>
      <c r="D39" s="39">
        <f t="shared" si="0"/>
        <v>0.136</v>
      </c>
      <c r="E39" s="25">
        <v>119</v>
      </c>
      <c r="F39" s="39">
        <f t="shared" si="1"/>
        <v>0.119</v>
      </c>
      <c r="G39" s="25">
        <v>164.5</v>
      </c>
      <c r="H39" s="39">
        <f t="shared" si="2"/>
        <v>0.10966666666666666</v>
      </c>
      <c r="I39" s="25">
        <v>210</v>
      </c>
      <c r="J39" s="40">
        <f t="shared" si="3"/>
        <v>0.105</v>
      </c>
    </row>
    <row r="40" spans="1:10" s="17" customFormat="1" ht="16.5" customHeight="1">
      <c r="A40" s="16">
        <f t="shared" si="4"/>
        <v>32</v>
      </c>
      <c r="B40" s="27" t="s">
        <v>33</v>
      </c>
      <c r="C40" s="26">
        <v>66.26</v>
      </c>
      <c r="D40" s="39">
        <f t="shared" si="0"/>
        <v>0.13252</v>
      </c>
      <c r="E40" s="25">
        <v>108.12</v>
      </c>
      <c r="F40" s="39">
        <f t="shared" si="1"/>
        <v>0.10812000000000001</v>
      </c>
      <c r="G40" s="25">
        <v>140.18</v>
      </c>
      <c r="H40" s="39">
        <f t="shared" si="2"/>
        <v>0.09345333333333333</v>
      </c>
      <c r="I40" s="25">
        <v>172.24</v>
      </c>
      <c r="J40" s="40">
        <f t="shared" si="3"/>
        <v>0.08612</v>
      </c>
    </row>
    <row r="41" spans="1:10" s="17" customFormat="1" ht="16.5" customHeight="1">
      <c r="A41" s="16">
        <f t="shared" si="4"/>
        <v>33</v>
      </c>
      <c r="B41" s="27" t="s">
        <v>34</v>
      </c>
      <c r="C41" s="26">
        <v>68.03</v>
      </c>
      <c r="D41" s="39">
        <f t="shared" si="0"/>
        <v>0.13606000000000001</v>
      </c>
      <c r="E41" s="25">
        <v>125.05</v>
      </c>
      <c r="F41" s="39">
        <f t="shared" si="1"/>
        <v>0.12505</v>
      </c>
      <c r="G41" s="25">
        <v>182.08</v>
      </c>
      <c r="H41" s="39">
        <f t="shared" si="2"/>
        <v>0.12138666666666667</v>
      </c>
      <c r="I41" s="25">
        <v>239.11</v>
      </c>
      <c r="J41" s="40">
        <f t="shared" si="3"/>
        <v>0.11955500000000001</v>
      </c>
    </row>
    <row r="42" spans="1:10" s="17" customFormat="1" ht="16.5" customHeight="1">
      <c r="A42" s="16">
        <f t="shared" si="4"/>
        <v>34</v>
      </c>
      <c r="B42" s="27" t="s">
        <v>35</v>
      </c>
      <c r="C42" s="26">
        <v>61.4</v>
      </c>
      <c r="D42" s="39">
        <f t="shared" si="0"/>
        <v>0.12279999999999999</v>
      </c>
      <c r="E42" s="25">
        <v>94.8</v>
      </c>
      <c r="F42" s="39">
        <f t="shared" si="1"/>
        <v>0.0948</v>
      </c>
      <c r="G42" s="25">
        <v>126.95</v>
      </c>
      <c r="H42" s="39">
        <f t="shared" si="2"/>
        <v>0.08463333333333334</v>
      </c>
      <c r="I42" s="25">
        <v>159.09</v>
      </c>
      <c r="J42" s="40">
        <f t="shared" si="3"/>
        <v>0.079545</v>
      </c>
    </row>
    <row r="43" spans="1:10" s="17" customFormat="1" ht="16.5" customHeight="1">
      <c r="A43" s="16">
        <f t="shared" si="4"/>
        <v>35</v>
      </c>
      <c r="B43" s="27" t="s">
        <v>51</v>
      </c>
      <c r="C43" s="26">
        <v>75.25</v>
      </c>
      <c r="D43" s="39">
        <f t="shared" si="0"/>
        <v>0.1505</v>
      </c>
      <c r="E43" s="25">
        <v>122.3</v>
      </c>
      <c r="F43" s="39">
        <f t="shared" si="1"/>
        <v>0.12229999999999999</v>
      </c>
      <c r="G43" s="25">
        <v>168.3</v>
      </c>
      <c r="H43" s="39">
        <f t="shared" si="2"/>
        <v>0.11220000000000001</v>
      </c>
      <c r="I43" s="25">
        <v>214.3</v>
      </c>
      <c r="J43" s="40">
        <f t="shared" si="3"/>
        <v>0.10715000000000001</v>
      </c>
    </row>
    <row r="44" spans="1:10" s="17" customFormat="1" ht="16.5" customHeight="1">
      <c r="A44" s="16">
        <f t="shared" si="4"/>
        <v>36</v>
      </c>
      <c r="B44" s="27" t="s">
        <v>36</v>
      </c>
      <c r="C44" s="26">
        <v>76.65</v>
      </c>
      <c r="D44" s="39">
        <f t="shared" si="0"/>
        <v>0.15330000000000002</v>
      </c>
      <c r="E44" s="25">
        <v>126.62</v>
      </c>
      <c r="F44" s="39">
        <f t="shared" si="1"/>
        <v>0.12662</v>
      </c>
      <c r="G44" s="25">
        <v>174.07</v>
      </c>
      <c r="H44" s="39">
        <f t="shared" si="2"/>
        <v>0.11604666666666666</v>
      </c>
      <c r="I44" s="25">
        <v>221.52</v>
      </c>
      <c r="J44" s="40">
        <f t="shared" si="3"/>
        <v>0.11076000000000001</v>
      </c>
    </row>
    <row r="45" spans="1:10" s="17" customFormat="1" ht="16.5" customHeight="1">
      <c r="A45" s="16">
        <f t="shared" si="4"/>
        <v>37</v>
      </c>
      <c r="B45" s="27" t="s">
        <v>37</v>
      </c>
      <c r="C45" s="26">
        <v>72</v>
      </c>
      <c r="D45" s="39">
        <f t="shared" si="0"/>
        <v>0.144</v>
      </c>
      <c r="E45" s="25">
        <v>133</v>
      </c>
      <c r="F45" s="39">
        <f t="shared" si="1"/>
        <v>0.133</v>
      </c>
      <c r="G45" s="25">
        <v>194</v>
      </c>
      <c r="H45" s="39">
        <f t="shared" si="2"/>
        <v>0.12933333333333333</v>
      </c>
      <c r="I45" s="25">
        <v>255</v>
      </c>
      <c r="J45" s="40">
        <f t="shared" si="3"/>
        <v>0.1275</v>
      </c>
    </row>
    <row r="46" spans="1:10" s="17" customFormat="1" ht="16.5" customHeight="1">
      <c r="A46" s="16">
        <f t="shared" si="4"/>
        <v>38</v>
      </c>
      <c r="B46" s="27" t="s">
        <v>38</v>
      </c>
      <c r="C46" s="26">
        <v>75.57</v>
      </c>
      <c r="D46" s="39">
        <f t="shared" si="0"/>
        <v>0.15114</v>
      </c>
      <c r="E46" s="25">
        <v>122.02</v>
      </c>
      <c r="F46" s="39">
        <f t="shared" si="1"/>
        <v>0.12201999999999999</v>
      </c>
      <c r="G46" s="25">
        <v>171.01</v>
      </c>
      <c r="H46" s="39">
        <f t="shared" si="2"/>
        <v>0.11400666666666666</v>
      </c>
      <c r="I46" s="25">
        <v>220</v>
      </c>
      <c r="J46" s="40">
        <f t="shared" si="3"/>
        <v>0.11</v>
      </c>
    </row>
    <row r="47" spans="1:10" s="17" customFormat="1" ht="16.5" customHeight="1">
      <c r="A47" s="16">
        <f t="shared" si="4"/>
        <v>39</v>
      </c>
      <c r="B47" s="27" t="s">
        <v>39</v>
      </c>
      <c r="C47" s="26">
        <v>70.64</v>
      </c>
      <c r="D47" s="39">
        <f t="shared" si="0"/>
        <v>0.14128</v>
      </c>
      <c r="E47" s="25">
        <v>121.77</v>
      </c>
      <c r="F47" s="39">
        <f t="shared" si="1"/>
        <v>0.12176999999999999</v>
      </c>
      <c r="G47" s="25">
        <v>172.91</v>
      </c>
      <c r="H47" s="39">
        <f t="shared" si="2"/>
        <v>0.11527333333333332</v>
      </c>
      <c r="I47" s="25">
        <v>224.04</v>
      </c>
      <c r="J47" s="40">
        <f t="shared" si="3"/>
        <v>0.11202</v>
      </c>
    </row>
    <row r="48" spans="1:10" s="17" customFormat="1" ht="16.5" customHeight="1">
      <c r="A48" s="16">
        <f t="shared" si="4"/>
        <v>40</v>
      </c>
      <c r="B48" s="27" t="s">
        <v>40</v>
      </c>
      <c r="C48" s="26">
        <v>62.25</v>
      </c>
      <c r="D48" s="39">
        <f t="shared" si="0"/>
        <v>0.1245</v>
      </c>
      <c r="E48" s="25">
        <v>101.76</v>
      </c>
      <c r="F48" s="39">
        <f t="shared" si="1"/>
        <v>0.10176</v>
      </c>
      <c r="G48" s="25">
        <v>139.26</v>
      </c>
      <c r="H48" s="39">
        <f t="shared" si="2"/>
        <v>0.09283999999999999</v>
      </c>
      <c r="I48" s="25">
        <v>176.76</v>
      </c>
      <c r="J48" s="40">
        <f t="shared" si="3"/>
        <v>0.08838</v>
      </c>
    </row>
    <row r="49" spans="1:10" s="17" customFormat="1" ht="16.5" customHeight="1">
      <c r="A49" s="16">
        <f t="shared" si="4"/>
        <v>41</v>
      </c>
      <c r="B49" s="27" t="s">
        <v>41</v>
      </c>
      <c r="C49" s="26">
        <v>72.7</v>
      </c>
      <c r="D49" s="39">
        <f t="shared" si="0"/>
        <v>0.1454</v>
      </c>
      <c r="E49" s="25">
        <v>113.2</v>
      </c>
      <c r="F49" s="39">
        <f t="shared" si="1"/>
        <v>0.11320000000000001</v>
      </c>
      <c r="G49" s="25">
        <v>150.1</v>
      </c>
      <c r="H49" s="39">
        <f t="shared" si="2"/>
        <v>0.10006666666666666</v>
      </c>
      <c r="I49" s="25">
        <v>186.1</v>
      </c>
      <c r="J49" s="40">
        <f t="shared" si="3"/>
        <v>0.09305</v>
      </c>
    </row>
    <row r="50" spans="1:10" s="17" customFormat="1" ht="16.5" customHeight="1">
      <c r="A50" s="16">
        <f t="shared" si="4"/>
        <v>42</v>
      </c>
      <c r="B50" s="27" t="s">
        <v>42</v>
      </c>
      <c r="C50" s="26">
        <v>70</v>
      </c>
      <c r="D50" s="39">
        <f t="shared" si="0"/>
        <v>0.14</v>
      </c>
      <c r="E50" s="25">
        <v>116.1</v>
      </c>
      <c r="F50" s="39">
        <f t="shared" si="1"/>
        <v>0.1161</v>
      </c>
      <c r="G50" s="25">
        <v>158.6</v>
      </c>
      <c r="H50" s="39">
        <f t="shared" si="2"/>
        <v>0.10573333333333333</v>
      </c>
      <c r="I50" s="25">
        <v>201.1</v>
      </c>
      <c r="J50" s="40">
        <f t="shared" si="3"/>
        <v>0.10055</v>
      </c>
    </row>
    <row r="51" spans="1:10" ht="16.5" customHeight="1" thickBot="1">
      <c r="A51" s="18"/>
      <c r="B51" s="5"/>
      <c r="C51" s="19"/>
      <c r="D51" s="20"/>
      <c r="E51" s="19"/>
      <c r="F51" s="21"/>
      <c r="G51" s="19"/>
      <c r="H51" s="21"/>
      <c r="I51" s="19"/>
      <c r="J51" s="20"/>
    </row>
    <row r="52" spans="1:10" ht="16.5" customHeight="1">
      <c r="A52" s="18"/>
      <c r="B52" s="4"/>
      <c r="C52" s="64" t="s">
        <v>2</v>
      </c>
      <c r="D52" s="65"/>
      <c r="E52" s="66" t="s">
        <v>3</v>
      </c>
      <c r="F52" s="67"/>
      <c r="G52" s="52" t="s">
        <v>4</v>
      </c>
      <c r="H52" s="53"/>
      <c r="I52" s="54" t="s">
        <v>5</v>
      </c>
      <c r="J52" s="55"/>
    </row>
    <row r="53" spans="1:10" ht="16.5" customHeight="1" thickBot="1">
      <c r="A53" s="18"/>
      <c r="B53" s="5"/>
      <c r="C53" s="6" t="s">
        <v>7</v>
      </c>
      <c r="D53" s="7" t="s">
        <v>8</v>
      </c>
      <c r="E53" s="29" t="s">
        <v>7</v>
      </c>
      <c r="F53" s="8" t="s">
        <v>8</v>
      </c>
      <c r="G53" s="9" t="s">
        <v>7</v>
      </c>
      <c r="H53" s="10" t="s">
        <v>8</v>
      </c>
      <c r="I53" s="11" t="s">
        <v>7</v>
      </c>
      <c r="J53" s="12" t="s">
        <v>8</v>
      </c>
    </row>
    <row r="54" spans="1:10" ht="16.5" customHeight="1" thickBot="1">
      <c r="A54" s="28"/>
      <c r="B54" s="13" t="s">
        <v>44</v>
      </c>
      <c r="C54" s="14">
        <f aca="true" t="shared" si="5" ref="C54:J54">AVERAGE(C9:C50)</f>
        <v>71.29666666666665</v>
      </c>
      <c r="D54" s="22">
        <f t="shared" si="5"/>
        <v>0.14259333333333335</v>
      </c>
      <c r="E54" s="14">
        <f t="shared" si="5"/>
        <v>120.26809523809527</v>
      </c>
      <c r="F54" s="22">
        <f t="shared" si="5"/>
        <v>0.12026809523809524</v>
      </c>
      <c r="G54" s="14">
        <f t="shared" si="5"/>
        <v>167.28285714285715</v>
      </c>
      <c r="H54" s="22">
        <f t="shared" si="5"/>
        <v>0.11152190476190475</v>
      </c>
      <c r="I54" s="14">
        <f t="shared" si="5"/>
        <v>213.49142857142866</v>
      </c>
      <c r="J54" s="23">
        <f t="shared" si="5"/>
        <v>0.10674571428571429</v>
      </c>
    </row>
    <row r="55" spans="1:10" ht="16.5" customHeight="1">
      <c r="A55" s="18"/>
      <c r="B55" s="5"/>
      <c r="C55" s="19"/>
      <c r="D55" s="20"/>
      <c r="E55" s="19"/>
      <c r="F55" s="21"/>
      <c r="G55" s="19"/>
      <c r="H55" s="21"/>
      <c r="I55" s="19"/>
      <c r="J55" s="20"/>
    </row>
    <row r="56" ht="16.5" customHeight="1"/>
    <row r="57" ht="16.5" customHeight="1"/>
  </sheetData>
  <sheetProtection/>
  <mergeCells count="8">
    <mergeCell ref="G52:H52"/>
    <mergeCell ref="I52:J52"/>
    <mergeCell ref="C7:D7"/>
    <mergeCell ref="E7:F7"/>
    <mergeCell ref="G7:H7"/>
    <mergeCell ref="I7:J7"/>
    <mergeCell ref="C52:D52"/>
    <mergeCell ref="E52:F52"/>
  </mergeCells>
  <printOptions/>
  <pageMargins left="0.7" right="0.7" top="0.75" bottom="0.75" header="0.3" footer="0.3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5"/>
  <sheetViews>
    <sheetView zoomScalePageLayoutView="0" workbookViewId="0" topLeftCell="A7">
      <selection activeCell="C10" sqref="C10"/>
    </sheetView>
  </sheetViews>
  <sheetFormatPr defaultColWidth="9.140625" defaultRowHeight="15"/>
  <cols>
    <col min="1" max="1" width="3.00390625" style="0" bestFit="1" customWidth="1"/>
    <col min="2" max="2" width="40.140625" style="0" bestFit="1" customWidth="1"/>
    <col min="3" max="3" width="9.00390625" style="0" bestFit="1" customWidth="1"/>
    <col min="4" max="4" width="11.7109375" style="0" bestFit="1" customWidth="1"/>
  </cols>
  <sheetData>
    <row r="2" spans="2:4" ht="15.75">
      <c r="B2" s="1" t="s">
        <v>0</v>
      </c>
      <c r="C2" s="3"/>
      <c r="D2" s="3"/>
    </row>
    <row r="3" spans="2:4" ht="15.75">
      <c r="B3" s="1"/>
      <c r="C3" s="3"/>
      <c r="D3" s="3"/>
    </row>
    <row r="4" spans="2:4" ht="15.75">
      <c r="B4" s="2" t="s">
        <v>52</v>
      </c>
      <c r="C4" s="3"/>
      <c r="D4" s="3"/>
    </row>
    <row r="5" spans="2:4" ht="15.75">
      <c r="B5" s="2" t="s">
        <v>43</v>
      </c>
      <c r="C5" s="3"/>
      <c r="D5" s="3"/>
    </row>
    <row r="6" spans="2:4" ht="15.75">
      <c r="B6" s="2" t="s">
        <v>1</v>
      </c>
      <c r="C6" s="3"/>
      <c r="D6" s="3"/>
    </row>
    <row r="7" spans="2:4" ht="16.5" thickBot="1">
      <c r="B7" s="2"/>
      <c r="C7" s="3"/>
      <c r="D7" s="3"/>
    </row>
    <row r="8" spans="2:4" ht="16.5" thickBot="1">
      <c r="B8" s="3"/>
      <c r="C8" s="56" t="s">
        <v>2</v>
      </c>
      <c r="D8" s="68"/>
    </row>
    <row r="9" spans="2:4" ht="16.5" thickBot="1">
      <c r="B9" s="30" t="s">
        <v>6</v>
      </c>
      <c r="C9" s="31" t="s">
        <v>7</v>
      </c>
      <c r="D9" s="32" t="s">
        <v>8</v>
      </c>
    </row>
    <row r="10" spans="1:4" ht="15.75">
      <c r="A10">
        <f>ROW(A1)</f>
        <v>1</v>
      </c>
      <c r="B10" s="27" t="s">
        <v>50</v>
      </c>
      <c r="C10" s="42">
        <v>53.1</v>
      </c>
      <c r="D10" s="39">
        <f>C10/500</f>
        <v>0.1062</v>
      </c>
    </row>
    <row r="11" spans="1:4" ht="15.75">
      <c r="A11" s="28">
        <f>ROW(A2)</f>
        <v>2</v>
      </c>
      <c r="B11" s="27" t="s">
        <v>27</v>
      </c>
      <c r="C11" s="26">
        <v>60.5</v>
      </c>
      <c r="D11" s="39">
        <f>C11/500</f>
        <v>0.121</v>
      </c>
    </row>
    <row r="12" spans="1:4" s="24" customFormat="1" ht="15.75">
      <c r="A12" s="28">
        <f>ROW(A3)</f>
        <v>3</v>
      </c>
      <c r="B12" s="27" t="s">
        <v>35</v>
      </c>
      <c r="C12" s="26">
        <v>61.4</v>
      </c>
      <c r="D12" s="39">
        <f>C12/500</f>
        <v>0.12279999999999999</v>
      </c>
    </row>
    <row r="13" spans="1:4" ht="15.75">
      <c r="A13" s="28">
        <f>ROW(A4)</f>
        <v>4</v>
      </c>
      <c r="B13" s="27" t="s">
        <v>15</v>
      </c>
      <c r="C13" s="26">
        <v>61.5</v>
      </c>
      <c r="D13" s="39">
        <f>C13/500</f>
        <v>0.123</v>
      </c>
    </row>
    <row r="14" spans="1:4" ht="15.75">
      <c r="A14" s="28">
        <f>ROW(A5)</f>
        <v>5</v>
      </c>
      <c r="B14" s="27" t="s">
        <v>40</v>
      </c>
      <c r="C14" s="26">
        <v>62.25</v>
      </c>
      <c r="D14" s="39">
        <f>C14/500</f>
        <v>0.1245</v>
      </c>
    </row>
    <row r="15" spans="1:4" ht="15.75">
      <c r="A15" s="28">
        <f>ROW(A6)</f>
        <v>6</v>
      </c>
      <c r="B15" s="27" t="s">
        <v>17</v>
      </c>
      <c r="C15" s="42">
        <v>62.59</v>
      </c>
      <c r="D15" s="39">
        <f>C15/500</f>
        <v>0.12518</v>
      </c>
    </row>
    <row r="16" spans="1:4" ht="15.75">
      <c r="A16" s="28">
        <f>ROW(A7)</f>
        <v>7</v>
      </c>
      <c r="B16" s="27" t="s">
        <v>22</v>
      </c>
      <c r="C16" s="26">
        <v>63.1</v>
      </c>
      <c r="D16" s="39">
        <f>C16/500</f>
        <v>0.1262</v>
      </c>
    </row>
    <row r="17" spans="1:4" s="28" customFormat="1" ht="15.75">
      <c r="A17" s="28">
        <f>ROW(A8)</f>
        <v>8</v>
      </c>
      <c r="B17" s="49" t="s">
        <v>53</v>
      </c>
      <c r="C17" s="50">
        <v>63.38</v>
      </c>
      <c r="D17" s="46">
        <f>C17/500</f>
        <v>0.12676</v>
      </c>
    </row>
    <row r="18" spans="1:4" ht="15.75">
      <c r="A18" s="28">
        <f>ROW(A9)</f>
        <v>9</v>
      </c>
      <c r="B18" s="27" t="s">
        <v>16</v>
      </c>
      <c r="C18" s="26">
        <v>64.5</v>
      </c>
      <c r="D18" s="39">
        <f>C18/500</f>
        <v>0.129</v>
      </c>
    </row>
    <row r="19" spans="1:4" ht="15.75">
      <c r="A19" s="28">
        <f>ROW(A10)</f>
        <v>10</v>
      </c>
      <c r="B19" s="27" t="s">
        <v>14</v>
      </c>
      <c r="C19" s="26">
        <v>64.81</v>
      </c>
      <c r="D19" s="39">
        <f>C19/500</f>
        <v>0.12962</v>
      </c>
    </row>
    <row r="20" spans="1:4" ht="15.75">
      <c r="A20" s="28">
        <f>ROW(A11)</f>
        <v>11</v>
      </c>
      <c r="B20" s="27" t="s">
        <v>10</v>
      </c>
      <c r="C20" s="26">
        <v>66</v>
      </c>
      <c r="D20" s="41">
        <f>C20/500</f>
        <v>0.132</v>
      </c>
    </row>
    <row r="21" spans="1:4" ht="15.75">
      <c r="A21" s="28">
        <f>ROW(A12)</f>
        <v>12</v>
      </c>
      <c r="B21" s="27" t="s">
        <v>12</v>
      </c>
      <c r="C21" s="26">
        <v>66</v>
      </c>
      <c r="D21" s="39">
        <f>C21/500</f>
        <v>0.132</v>
      </c>
    </row>
    <row r="22" spans="1:4" ht="15.75">
      <c r="A22" s="28">
        <f>ROW(A13)</f>
        <v>13</v>
      </c>
      <c r="B22" s="27" t="s">
        <v>33</v>
      </c>
      <c r="C22" s="26">
        <v>66.26</v>
      </c>
      <c r="D22" s="39">
        <f>C22/500</f>
        <v>0.13252</v>
      </c>
    </row>
    <row r="23" spans="1:4" ht="15.75">
      <c r="A23" s="28">
        <f>ROW(A14)</f>
        <v>14</v>
      </c>
      <c r="B23" s="27" t="s">
        <v>47</v>
      </c>
      <c r="C23" s="26">
        <v>67.6</v>
      </c>
      <c r="D23" s="39">
        <f>C23/500</f>
        <v>0.1352</v>
      </c>
    </row>
    <row r="24" spans="1:4" ht="15.75">
      <c r="A24" s="28">
        <f>ROW(A15)</f>
        <v>15</v>
      </c>
      <c r="B24" s="27" t="s">
        <v>18</v>
      </c>
      <c r="C24" s="26">
        <v>68</v>
      </c>
      <c r="D24" s="39">
        <f>C24/500</f>
        <v>0.136</v>
      </c>
    </row>
    <row r="25" spans="1:4" ht="15.75">
      <c r="A25" s="28">
        <f>ROW(A16)</f>
        <v>16</v>
      </c>
      <c r="B25" s="27" t="s">
        <v>32</v>
      </c>
      <c r="C25" s="26">
        <v>68</v>
      </c>
      <c r="D25" s="39">
        <f>C25/500</f>
        <v>0.136</v>
      </c>
    </row>
    <row r="26" spans="1:4" ht="15.75">
      <c r="A26" s="28">
        <f>ROW(A17)</f>
        <v>17</v>
      </c>
      <c r="B26" s="27" t="s">
        <v>34</v>
      </c>
      <c r="C26" s="26">
        <v>68.03</v>
      </c>
      <c r="D26" s="39">
        <f>C26/500</f>
        <v>0.13606000000000001</v>
      </c>
    </row>
    <row r="27" spans="1:4" ht="15.75">
      <c r="A27" s="28">
        <f>ROW(A18)</f>
        <v>18</v>
      </c>
      <c r="B27" s="27" t="s">
        <v>26</v>
      </c>
      <c r="C27" s="26">
        <v>68.63</v>
      </c>
      <c r="D27" s="39">
        <f>C27/500</f>
        <v>0.13726</v>
      </c>
    </row>
    <row r="28" spans="1:4" ht="15.75">
      <c r="A28" s="28">
        <f>ROW(A19)</f>
        <v>19</v>
      </c>
      <c r="B28" s="27" t="s">
        <v>42</v>
      </c>
      <c r="C28" s="26">
        <v>70</v>
      </c>
      <c r="D28" s="39">
        <f>C28/500</f>
        <v>0.14</v>
      </c>
    </row>
    <row r="29" spans="1:4" ht="15.75">
      <c r="A29" s="28">
        <f>ROW(A20)</f>
        <v>20</v>
      </c>
      <c r="B29" s="27" t="s">
        <v>39</v>
      </c>
      <c r="C29" s="26">
        <v>70.64</v>
      </c>
      <c r="D29" s="39">
        <f>C29/500</f>
        <v>0.14128</v>
      </c>
    </row>
    <row r="30" spans="1:4" ht="15.75">
      <c r="A30" s="28">
        <f>ROW(A21)</f>
        <v>21</v>
      </c>
      <c r="B30" s="27" t="s">
        <v>24</v>
      </c>
      <c r="C30" s="42">
        <v>71</v>
      </c>
      <c r="D30" s="39">
        <f>C30/500</f>
        <v>0.142</v>
      </c>
    </row>
    <row r="31" spans="1:4" ht="15.75">
      <c r="A31" s="28">
        <f>ROW(A22)</f>
        <v>22</v>
      </c>
      <c r="B31" s="27" t="s">
        <v>23</v>
      </c>
      <c r="C31" s="26">
        <v>71.5</v>
      </c>
      <c r="D31" s="39">
        <f>C31/500</f>
        <v>0.143</v>
      </c>
    </row>
    <row r="32" spans="1:4" ht="15.75">
      <c r="A32" s="28">
        <f>ROW(A23)</f>
        <v>23</v>
      </c>
      <c r="B32" s="27" t="s">
        <v>37</v>
      </c>
      <c r="C32" s="26">
        <v>72</v>
      </c>
      <c r="D32" s="39">
        <f>C32/500</f>
        <v>0.144</v>
      </c>
    </row>
    <row r="33" spans="1:4" ht="15.75">
      <c r="A33" s="28">
        <f>ROW(A24)</f>
        <v>24</v>
      </c>
      <c r="B33" s="27" t="s">
        <v>11</v>
      </c>
      <c r="C33" s="26">
        <v>72.13</v>
      </c>
      <c r="D33" s="39">
        <f>C33/500</f>
        <v>0.14426</v>
      </c>
    </row>
    <row r="34" spans="1:4" ht="15.75">
      <c r="A34" s="28">
        <f>ROW(A25)</f>
        <v>25</v>
      </c>
      <c r="B34" s="27" t="s">
        <v>41</v>
      </c>
      <c r="C34" s="26">
        <v>72.7</v>
      </c>
      <c r="D34" s="39">
        <f>C34/500</f>
        <v>0.1454</v>
      </c>
    </row>
    <row r="35" spans="1:4" ht="15.75">
      <c r="A35" s="28">
        <f>ROW(A26)</f>
        <v>26</v>
      </c>
      <c r="B35" s="27" t="s">
        <v>28</v>
      </c>
      <c r="C35" s="26">
        <v>73.3</v>
      </c>
      <c r="D35" s="39">
        <f>C35/500</f>
        <v>0.1466</v>
      </c>
    </row>
    <row r="36" spans="1:4" ht="15.75">
      <c r="A36" s="28">
        <f>ROW(A27)</f>
        <v>27</v>
      </c>
      <c r="B36" s="27" t="s">
        <v>19</v>
      </c>
      <c r="C36" s="26">
        <v>73.85</v>
      </c>
      <c r="D36" s="39">
        <f>C36/500</f>
        <v>0.1477</v>
      </c>
    </row>
    <row r="37" spans="1:4" ht="15.75">
      <c r="A37" s="28">
        <f>ROW(A28)</f>
        <v>28</v>
      </c>
      <c r="B37" s="27" t="s">
        <v>29</v>
      </c>
      <c r="C37" s="26">
        <v>73.85</v>
      </c>
      <c r="D37" s="39">
        <f>C37/500</f>
        <v>0.1477</v>
      </c>
    </row>
    <row r="38" spans="1:4" s="17" customFormat="1" ht="15.75">
      <c r="A38" s="28">
        <f>ROW(A29)</f>
        <v>29</v>
      </c>
      <c r="B38" s="27" t="s">
        <v>13</v>
      </c>
      <c r="C38" s="26">
        <v>74.45</v>
      </c>
      <c r="D38" s="39">
        <f>C38/500</f>
        <v>0.1489</v>
      </c>
    </row>
    <row r="39" spans="1:4" ht="15.75">
      <c r="A39" s="28">
        <f>ROW(A30)</f>
        <v>30</v>
      </c>
      <c r="B39" s="27" t="s">
        <v>20</v>
      </c>
      <c r="C39" s="26">
        <v>75.02</v>
      </c>
      <c r="D39" s="39">
        <f>C39/500</f>
        <v>0.15003999999999998</v>
      </c>
    </row>
    <row r="40" spans="1:4" ht="15.75">
      <c r="A40" s="28">
        <f>ROW(A31)</f>
        <v>31</v>
      </c>
      <c r="B40" s="27" t="s">
        <v>51</v>
      </c>
      <c r="C40" s="26">
        <v>75.25</v>
      </c>
      <c r="D40" s="39">
        <f>C40/500</f>
        <v>0.1505</v>
      </c>
    </row>
    <row r="41" spans="1:4" ht="15.75">
      <c r="A41" s="28">
        <f>ROW(A32)</f>
        <v>32</v>
      </c>
      <c r="B41" s="27" t="s">
        <v>38</v>
      </c>
      <c r="C41" s="26">
        <v>75.57</v>
      </c>
      <c r="D41" s="39">
        <f>C41/500</f>
        <v>0.15114</v>
      </c>
    </row>
    <row r="42" spans="1:4" ht="15.75">
      <c r="A42" s="28">
        <f>ROW(A33)</f>
        <v>33</v>
      </c>
      <c r="B42" s="27" t="s">
        <v>36</v>
      </c>
      <c r="C42" s="26">
        <v>76.65</v>
      </c>
      <c r="D42" s="39">
        <f>C42/500</f>
        <v>0.15330000000000002</v>
      </c>
    </row>
    <row r="43" spans="1:4" s="17" customFormat="1" ht="15.75">
      <c r="A43" s="28">
        <f>ROW(A34)</f>
        <v>34</v>
      </c>
      <c r="B43" s="27" t="s">
        <v>46</v>
      </c>
      <c r="C43" s="26">
        <v>77.9</v>
      </c>
      <c r="D43" s="39">
        <f>C43/500</f>
        <v>0.15580000000000002</v>
      </c>
    </row>
    <row r="44" spans="1:4" ht="15.75">
      <c r="A44" s="28">
        <f>ROW(A35)</f>
        <v>35</v>
      </c>
      <c r="B44" s="27" t="s">
        <v>9</v>
      </c>
      <c r="C44" s="26">
        <v>78.9</v>
      </c>
      <c r="D44" s="39">
        <f>C44/500</f>
        <v>0.15780000000000002</v>
      </c>
    </row>
    <row r="45" spans="1:4" ht="15.75">
      <c r="A45" s="28">
        <f>ROW(A36)</f>
        <v>36</v>
      </c>
      <c r="B45" s="27" t="s">
        <v>49</v>
      </c>
      <c r="C45" s="26">
        <v>80.5</v>
      </c>
      <c r="D45" s="39">
        <f>C45/500</f>
        <v>0.161</v>
      </c>
    </row>
    <row r="46" spans="1:4" ht="15.75">
      <c r="A46" s="28">
        <f>ROW(A37)</f>
        <v>37</v>
      </c>
      <c r="B46" s="27" t="s">
        <v>48</v>
      </c>
      <c r="C46" s="42">
        <v>82</v>
      </c>
      <c r="D46" s="39">
        <f>C46/500</f>
        <v>0.164</v>
      </c>
    </row>
    <row r="47" spans="1:4" ht="15.75">
      <c r="A47" s="28">
        <f>ROW(A38)</f>
        <v>38</v>
      </c>
      <c r="B47" s="27" t="s">
        <v>31</v>
      </c>
      <c r="C47" s="26">
        <v>82.25</v>
      </c>
      <c r="D47" s="39">
        <f>C47/500</f>
        <v>0.1645</v>
      </c>
    </row>
    <row r="48" spans="1:4" ht="15.75">
      <c r="A48" s="28">
        <f>ROW(A39)</f>
        <v>39</v>
      </c>
      <c r="B48" s="27" t="s">
        <v>30</v>
      </c>
      <c r="C48" s="26">
        <v>83</v>
      </c>
      <c r="D48" s="39">
        <f>C48/500</f>
        <v>0.166</v>
      </c>
    </row>
    <row r="49" spans="1:4" ht="15.75">
      <c r="A49" s="28">
        <f>ROW(A40)</f>
        <v>40</v>
      </c>
      <c r="B49" s="27" t="s">
        <v>21</v>
      </c>
      <c r="C49" s="26">
        <v>83.5</v>
      </c>
      <c r="D49" s="39">
        <f>C49/500</f>
        <v>0.167</v>
      </c>
    </row>
    <row r="50" spans="1:4" ht="15.75">
      <c r="A50" s="28">
        <f>ROW(A41)</f>
        <v>41</v>
      </c>
      <c r="B50" s="27" t="s">
        <v>25</v>
      </c>
      <c r="C50" s="26">
        <v>85.85</v>
      </c>
      <c r="D50" s="39">
        <f>C50/500</f>
        <v>0.1717</v>
      </c>
    </row>
    <row r="51" spans="1:4" ht="15.75">
      <c r="A51" s="28">
        <f>ROW(A42)</f>
        <v>42</v>
      </c>
      <c r="B51" s="27" t="s">
        <v>45</v>
      </c>
      <c r="C51" s="26">
        <v>87</v>
      </c>
      <c r="D51" s="39">
        <f>C51/500</f>
        <v>0.174</v>
      </c>
    </row>
    <row r="52" spans="2:4" ht="16.5" thickBot="1">
      <c r="B52" s="5"/>
      <c r="C52" s="19"/>
      <c r="D52" s="20"/>
    </row>
    <row r="53" spans="2:4" ht="15.75">
      <c r="B53" s="4"/>
      <c r="C53" s="64" t="s">
        <v>2</v>
      </c>
      <c r="D53" s="65"/>
    </row>
    <row r="54" spans="2:4" ht="16.5" thickBot="1">
      <c r="B54" s="5"/>
      <c r="C54" s="6" t="s">
        <v>7</v>
      </c>
      <c r="D54" s="7" t="s">
        <v>8</v>
      </c>
    </row>
    <row r="55" spans="2:4" ht="16.5" thickBot="1">
      <c r="B55" s="13" t="s">
        <v>44</v>
      </c>
      <c r="C55" s="14">
        <f>AVERAGE(C10:C51)</f>
        <v>71.29666666666668</v>
      </c>
      <c r="D55" s="22">
        <f>AVERAGE(D10:D51)</f>
        <v>0.14259333333333335</v>
      </c>
    </row>
  </sheetData>
  <sheetProtection/>
  <mergeCells count="2">
    <mergeCell ref="C8:D8"/>
    <mergeCell ref="C53:D53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5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3.00390625" style="0" bestFit="1" customWidth="1"/>
    <col min="2" max="2" width="40.140625" style="0" bestFit="1" customWidth="1"/>
    <col min="4" max="4" width="9.57421875" style="0" bestFit="1" customWidth="1"/>
  </cols>
  <sheetData>
    <row r="2" spans="2:4" ht="15.75">
      <c r="B2" s="1" t="s">
        <v>0</v>
      </c>
      <c r="C2" s="3"/>
      <c r="D2" s="3"/>
    </row>
    <row r="3" spans="2:4" ht="15.75">
      <c r="B3" s="1"/>
      <c r="C3" s="3"/>
      <c r="D3" s="3"/>
    </row>
    <row r="4" spans="2:4" ht="15.75">
      <c r="B4" s="2" t="s">
        <v>52</v>
      </c>
      <c r="C4" s="3"/>
      <c r="D4" s="3"/>
    </row>
    <row r="5" spans="2:4" ht="15.75">
      <c r="B5" s="2" t="s">
        <v>43</v>
      </c>
      <c r="C5" s="3"/>
      <c r="D5" s="3"/>
    </row>
    <row r="6" spans="2:4" ht="15.75">
      <c r="B6" s="2" t="s">
        <v>1</v>
      </c>
      <c r="C6" s="3"/>
      <c r="D6" s="3"/>
    </row>
    <row r="7" spans="2:4" ht="16.5" thickBot="1">
      <c r="B7" s="2"/>
      <c r="C7" s="3"/>
      <c r="D7" s="3"/>
    </row>
    <row r="8" spans="2:4" ht="16.5" thickBot="1">
      <c r="B8" s="3"/>
      <c r="C8" s="69" t="s">
        <v>3</v>
      </c>
      <c r="D8" s="70"/>
    </row>
    <row r="9" spans="2:4" ht="32.25" thickBot="1">
      <c r="B9" s="30" t="s">
        <v>6</v>
      </c>
      <c r="C9" s="33" t="s">
        <v>7</v>
      </c>
      <c r="D9" s="34" t="s">
        <v>8</v>
      </c>
    </row>
    <row r="10" spans="1:4" ht="15.75">
      <c r="A10">
        <f>ROW(A1)</f>
        <v>1</v>
      </c>
      <c r="B10" s="27" t="s">
        <v>50</v>
      </c>
      <c r="C10" s="43">
        <v>94.19</v>
      </c>
      <c r="D10" s="39">
        <f>C10/1000</f>
        <v>0.09419</v>
      </c>
    </row>
    <row r="11" spans="1:4" ht="15.75">
      <c r="A11" s="28">
        <f>ROW(A2)</f>
        <v>2</v>
      </c>
      <c r="B11" s="27" t="s">
        <v>35</v>
      </c>
      <c r="C11" s="25">
        <v>94.8</v>
      </c>
      <c r="D11" s="39">
        <f>C11/1000</f>
        <v>0.0948</v>
      </c>
    </row>
    <row r="12" spans="1:4" ht="15.75">
      <c r="A12" s="28">
        <f>ROW(A3)</f>
        <v>3</v>
      </c>
      <c r="B12" s="27" t="s">
        <v>17</v>
      </c>
      <c r="C12" s="43">
        <v>100.17</v>
      </c>
      <c r="D12" s="39">
        <f>C12/1000</f>
        <v>0.10017</v>
      </c>
    </row>
    <row r="13" spans="1:4" ht="15.75">
      <c r="A13" s="28">
        <f>ROW(A4)</f>
        <v>4</v>
      </c>
      <c r="B13" s="27" t="s">
        <v>40</v>
      </c>
      <c r="C13" s="25">
        <v>101.76</v>
      </c>
      <c r="D13" s="39">
        <f>C13/1000</f>
        <v>0.10176</v>
      </c>
    </row>
    <row r="14" spans="1:4" ht="15.75">
      <c r="A14" s="28">
        <f>ROW(A5)</f>
        <v>5</v>
      </c>
      <c r="B14" s="27" t="s">
        <v>47</v>
      </c>
      <c r="C14" s="25">
        <v>101.86</v>
      </c>
      <c r="D14" s="39">
        <f>C14/1000</f>
        <v>0.10186</v>
      </c>
    </row>
    <row r="15" spans="1:4" s="24" customFormat="1" ht="15.75">
      <c r="A15" s="28">
        <f>ROW(A6)</f>
        <v>6</v>
      </c>
      <c r="B15" s="27" t="s">
        <v>22</v>
      </c>
      <c r="C15" s="25">
        <v>103.93</v>
      </c>
      <c r="D15" s="39">
        <f>C15/1000</f>
        <v>0.10393000000000001</v>
      </c>
    </row>
    <row r="16" spans="1:4" ht="15.75">
      <c r="A16" s="28">
        <f>ROW(A7)</f>
        <v>7</v>
      </c>
      <c r="B16" s="27" t="s">
        <v>14</v>
      </c>
      <c r="C16" s="25">
        <v>105.88</v>
      </c>
      <c r="D16" s="39">
        <f>C16/1000</f>
        <v>0.10588</v>
      </c>
    </row>
    <row r="17" spans="1:4" ht="15.75">
      <c r="A17" s="28">
        <f>ROW(A8)</f>
        <v>8</v>
      </c>
      <c r="B17" s="27" t="s">
        <v>15</v>
      </c>
      <c r="C17" s="25">
        <v>107.5</v>
      </c>
      <c r="D17" s="39">
        <f>C17/1000</f>
        <v>0.1075</v>
      </c>
    </row>
    <row r="18" spans="1:4" ht="15.75">
      <c r="A18" s="28">
        <f>ROW(A9)</f>
        <v>9</v>
      </c>
      <c r="B18" s="27" t="s">
        <v>33</v>
      </c>
      <c r="C18" s="25">
        <v>108.12</v>
      </c>
      <c r="D18" s="39">
        <f>C18/1000</f>
        <v>0.10812000000000001</v>
      </c>
    </row>
    <row r="19" spans="1:4" ht="15.75">
      <c r="A19" s="28">
        <f>ROW(A10)</f>
        <v>10</v>
      </c>
      <c r="B19" s="27" t="s">
        <v>10</v>
      </c>
      <c r="C19" s="25">
        <v>108.2</v>
      </c>
      <c r="D19" s="39">
        <f>C19/1000</f>
        <v>0.1082</v>
      </c>
    </row>
    <row r="20" spans="1:4" ht="15.75">
      <c r="A20" s="28">
        <f>ROW(A11)</f>
        <v>11</v>
      </c>
      <c r="B20" s="27" t="s">
        <v>16</v>
      </c>
      <c r="C20" s="25">
        <v>109</v>
      </c>
      <c r="D20" s="39">
        <f>C20/1000</f>
        <v>0.109</v>
      </c>
    </row>
    <row r="21" spans="1:4" s="28" customFormat="1" ht="15.75">
      <c r="A21" s="28">
        <f>ROW(A12)</f>
        <v>12</v>
      </c>
      <c r="B21" s="49" t="s">
        <v>53</v>
      </c>
      <c r="C21" s="51">
        <v>110.48</v>
      </c>
      <c r="D21" s="46">
        <f>C21/1000</f>
        <v>0.11048000000000001</v>
      </c>
    </row>
    <row r="22" spans="1:4" ht="15.75">
      <c r="A22" s="28">
        <f>ROW(A13)</f>
        <v>13</v>
      </c>
      <c r="B22" s="27" t="s">
        <v>41</v>
      </c>
      <c r="C22" s="25">
        <v>113.2</v>
      </c>
      <c r="D22" s="39">
        <f>C22/1000</f>
        <v>0.11320000000000001</v>
      </c>
    </row>
    <row r="23" spans="1:4" ht="15.75">
      <c r="A23" s="28">
        <f>ROW(A14)</f>
        <v>14</v>
      </c>
      <c r="B23" s="27" t="s">
        <v>26</v>
      </c>
      <c r="C23" s="25">
        <v>114.25</v>
      </c>
      <c r="D23" s="39">
        <f>C23/1000</f>
        <v>0.11425</v>
      </c>
    </row>
    <row r="24" spans="1:4" ht="15.75">
      <c r="A24" s="28">
        <f>ROW(A15)</f>
        <v>15</v>
      </c>
      <c r="B24" s="27" t="s">
        <v>42</v>
      </c>
      <c r="C24" s="25">
        <v>116.1</v>
      </c>
      <c r="D24" s="39">
        <f>C24/1000</f>
        <v>0.1161</v>
      </c>
    </row>
    <row r="25" spans="1:4" ht="15.75">
      <c r="A25" s="28">
        <f>ROW(A16)</f>
        <v>16</v>
      </c>
      <c r="B25" s="27" t="s">
        <v>12</v>
      </c>
      <c r="C25" s="25">
        <v>117</v>
      </c>
      <c r="D25" s="39">
        <f>C25/1000</f>
        <v>0.117</v>
      </c>
    </row>
    <row r="26" spans="1:4" ht="15.75">
      <c r="A26" s="28">
        <f>ROW(A17)</f>
        <v>17</v>
      </c>
      <c r="B26" s="27" t="s">
        <v>13</v>
      </c>
      <c r="C26" s="25">
        <v>118.9</v>
      </c>
      <c r="D26" s="39">
        <f>C26/1000</f>
        <v>0.1189</v>
      </c>
    </row>
    <row r="27" spans="1:4" ht="15.75">
      <c r="A27" s="28">
        <f>ROW(A18)</f>
        <v>18</v>
      </c>
      <c r="B27" s="27" t="s">
        <v>32</v>
      </c>
      <c r="C27" s="25">
        <v>119</v>
      </c>
      <c r="D27" s="39">
        <f>C27/1000</f>
        <v>0.119</v>
      </c>
    </row>
    <row r="28" spans="1:4" ht="15.75">
      <c r="A28" s="28">
        <f>ROW(A19)</f>
        <v>19</v>
      </c>
      <c r="B28" s="27" t="s">
        <v>18</v>
      </c>
      <c r="C28" s="25">
        <v>121</v>
      </c>
      <c r="D28" s="39">
        <f>C28/1000</f>
        <v>0.121</v>
      </c>
    </row>
    <row r="29" spans="1:4" ht="15.75">
      <c r="A29" s="28">
        <f>ROW(A20)</f>
        <v>20</v>
      </c>
      <c r="B29" s="27" t="s">
        <v>39</v>
      </c>
      <c r="C29" s="25">
        <v>121.77</v>
      </c>
      <c r="D29" s="39">
        <f>C29/1000</f>
        <v>0.12176999999999999</v>
      </c>
    </row>
    <row r="30" spans="1:4" ht="15.75">
      <c r="A30" s="28">
        <f>ROW(A21)</f>
        <v>21</v>
      </c>
      <c r="B30" s="27" t="s">
        <v>38</v>
      </c>
      <c r="C30" s="25">
        <v>122.02</v>
      </c>
      <c r="D30" s="39">
        <f>C30/1000</f>
        <v>0.12201999999999999</v>
      </c>
    </row>
    <row r="31" spans="1:4" ht="15.75">
      <c r="A31" s="28">
        <f>ROW(A22)</f>
        <v>22</v>
      </c>
      <c r="B31" s="27" t="s">
        <v>51</v>
      </c>
      <c r="C31" s="25">
        <v>122.3</v>
      </c>
      <c r="D31" s="39">
        <f>C31/1000</f>
        <v>0.12229999999999999</v>
      </c>
    </row>
    <row r="32" spans="1:4" ht="15.75">
      <c r="A32" s="28">
        <f>ROW(A23)</f>
        <v>23</v>
      </c>
      <c r="B32" s="27" t="s">
        <v>29</v>
      </c>
      <c r="C32" s="25">
        <v>122.7</v>
      </c>
      <c r="D32" s="39">
        <f>C32/1000</f>
        <v>0.1227</v>
      </c>
    </row>
    <row r="33" spans="1:4" ht="15.75">
      <c r="A33" s="28">
        <f>ROW(A24)</f>
        <v>24</v>
      </c>
      <c r="B33" s="27" t="s">
        <v>27</v>
      </c>
      <c r="C33" s="25">
        <v>123.75</v>
      </c>
      <c r="D33" s="39">
        <f>C33/1000</f>
        <v>0.12375</v>
      </c>
    </row>
    <row r="34" spans="1:4" ht="15.75">
      <c r="A34" s="28">
        <f>ROW(A25)</f>
        <v>25</v>
      </c>
      <c r="B34" s="27" t="s">
        <v>28</v>
      </c>
      <c r="C34" s="25">
        <v>124.2</v>
      </c>
      <c r="D34" s="39">
        <f>C34/1000</f>
        <v>0.1242</v>
      </c>
    </row>
    <row r="35" spans="1:4" ht="15.75">
      <c r="A35" s="28">
        <f>ROW(A26)</f>
        <v>26</v>
      </c>
      <c r="B35" s="27" t="s">
        <v>11</v>
      </c>
      <c r="C35" s="25">
        <v>124.73</v>
      </c>
      <c r="D35" s="39">
        <f>C35/1000</f>
        <v>0.12473000000000001</v>
      </c>
    </row>
    <row r="36" spans="1:4" ht="15.75">
      <c r="A36" s="28">
        <f>ROW(A27)</f>
        <v>27</v>
      </c>
      <c r="B36" s="27" t="s">
        <v>34</v>
      </c>
      <c r="C36" s="25">
        <v>125.05</v>
      </c>
      <c r="D36" s="39">
        <f>C36/1000</f>
        <v>0.12505</v>
      </c>
    </row>
    <row r="37" spans="1:4" ht="15.75">
      <c r="A37" s="28">
        <f>ROW(A28)</f>
        <v>28</v>
      </c>
      <c r="B37" s="27" t="s">
        <v>19</v>
      </c>
      <c r="C37" s="25">
        <v>125.19</v>
      </c>
      <c r="D37" s="39">
        <f>C37/1000</f>
        <v>0.12519</v>
      </c>
    </row>
    <row r="38" spans="1:4" ht="15.75">
      <c r="A38" s="28">
        <f>ROW(A29)</f>
        <v>29</v>
      </c>
      <c r="B38" s="27" t="s">
        <v>36</v>
      </c>
      <c r="C38" s="25">
        <v>126.62</v>
      </c>
      <c r="D38" s="39">
        <f>C38/1000</f>
        <v>0.12662</v>
      </c>
    </row>
    <row r="39" spans="1:4" ht="15.75">
      <c r="A39" s="28">
        <f>ROW(A30)</f>
        <v>30</v>
      </c>
      <c r="B39" s="27" t="s">
        <v>24</v>
      </c>
      <c r="C39" s="43">
        <v>127</v>
      </c>
      <c r="D39" s="39">
        <f>C39/1000</f>
        <v>0.127</v>
      </c>
    </row>
    <row r="40" spans="1:4" ht="15.75">
      <c r="A40" s="28">
        <f>ROW(A31)</f>
        <v>31</v>
      </c>
      <c r="B40" s="27" t="s">
        <v>23</v>
      </c>
      <c r="C40" s="25">
        <v>128</v>
      </c>
      <c r="D40" s="39">
        <f>C40/1000</f>
        <v>0.128</v>
      </c>
    </row>
    <row r="41" spans="1:4" s="17" customFormat="1" ht="15.75">
      <c r="A41" s="28">
        <f>ROW(A32)</f>
        <v>32</v>
      </c>
      <c r="B41" s="27" t="s">
        <v>20</v>
      </c>
      <c r="C41" s="25">
        <v>130.05</v>
      </c>
      <c r="D41" s="39">
        <f>C41/1000</f>
        <v>0.13005</v>
      </c>
    </row>
    <row r="42" spans="1:4" s="17" customFormat="1" ht="15.75">
      <c r="A42" s="28">
        <f>ROW(A33)</f>
        <v>33</v>
      </c>
      <c r="B42" s="27" t="s">
        <v>46</v>
      </c>
      <c r="C42" s="25">
        <v>130.8</v>
      </c>
      <c r="D42" s="39">
        <f>C42/1000</f>
        <v>0.1308</v>
      </c>
    </row>
    <row r="43" spans="1:4" ht="15.75">
      <c r="A43" s="28">
        <f>ROW(A34)</f>
        <v>34</v>
      </c>
      <c r="B43" s="27" t="s">
        <v>37</v>
      </c>
      <c r="C43" s="25">
        <v>133</v>
      </c>
      <c r="D43" s="39">
        <f>C43/1000</f>
        <v>0.133</v>
      </c>
    </row>
    <row r="44" spans="1:4" ht="15.75">
      <c r="A44" s="28">
        <f>ROW(A35)</f>
        <v>35</v>
      </c>
      <c r="B44" s="27" t="s">
        <v>48</v>
      </c>
      <c r="C44" s="43">
        <v>134</v>
      </c>
      <c r="D44" s="39">
        <f>C44/1000</f>
        <v>0.134</v>
      </c>
    </row>
    <row r="45" spans="1:4" ht="15.75">
      <c r="A45" s="28">
        <f>ROW(A36)</f>
        <v>36</v>
      </c>
      <c r="B45" s="27" t="s">
        <v>49</v>
      </c>
      <c r="C45" s="25">
        <v>134</v>
      </c>
      <c r="D45" s="39">
        <f>C45/1000</f>
        <v>0.134</v>
      </c>
    </row>
    <row r="46" spans="1:4" ht="15.75">
      <c r="A46" s="28">
        <f>ROW(A37)</f>
        <v>37</v>
      </c>
      <c r="B46" s="27" t="s">
        <v>9</v>
      </c>
      <c r="C46" s="25">
        <v>135.3</v>
      </c>
      <c r="D46" s="39">
        <f>C46/1000</f>
        <v>0.1353</v>
      </c>
    </row>
    <row r="47" spans="1:4" ht="15.75">
      <c r="A47" s="28">
        <f>ROW(A38)</f>
        <v>38</v>
      </c>
      <c r="B47" s="27" t="s">
        <v>31</v>
      </c>
      <c r="C47" s="25">
        <v>135.6</v>
      </c>
      <c r="D47" s="39">
        <f>C47/1000</f>
        <v>0.1356</v>
      </c>
    </row>
    <row r="48" spans="1:4" ht="15.75">
      <c r="A48" s="28">
        <f>ROW(A39)</f>
        <v>39</v>
      </c>
      <c r="B48" s="27" t="s">
        <v>30</v>
      </c>
      <c r="C48" s="25">
        <v>136</v>
      </c>
      <c r="D48" s="39">
        <f>C48/1000</f>
        <v>0.136</v>
      </c>
    </row>
    <row r="49" spans="1:4" ht="15.75">
      <c r="A49" s="28">
        <f>ROW(A40)</f>
        <v>40</v>
      </c>
      <c r="B49" s="27" t="s">
        <v>21</v>
      </c>
      <c r="C49" s="25">
        <v>138.85</v>
      </c>
      <c r="D49" s="39">
        <f>C49/1000</f>
        <v>0.13885</v>
      </c>
    </row>
    <row r="50" spans="1:4" ht="15.75">
      <c r="A50" s="28">
        <f>ROW(A41)</f>
        <v>41</v>
      </c>
      <c r="B50" s="27" t="s">
        <v>45</v>
      </c>
      <c r="C50" s="25">
        <v>140.99</v>
      </c>
      <c r="D50" s="39">
        <f>C50/1000</f>
        <v>0.14099</v>
      </c>
    </row>
    <row r="51" spans="1:4" ht="15.75">
      <c r="A51" s="28">
        <f>ROW(A42)</f>
        <v>42</v>
      </c>
      <c r="B51" s="27" t="s">
        <v>25</v>
      </c>
      <c r="C51" s="25">
        <v>144</v>
      </c>
      <c r="D51" s="39">
        <f>C51/1000</f>
        <v>0.144</v>
      </c>
    </row>
    <row r="52" spans="2:4" ht="16.5" thickBot="1">
      <c r="B52" s="5"/>
      <c r="C52" s="19"/>
      <c r="D52" s="21"/>
    </row>
    <row r="53" spans="2:4" ht="15.75">
      <c r="B53" s="4"/>
      <c r="C53" s="66" t="s">
        <v>3</v>
      </c>
      <c r="D53" s="67"/>
    </row>
    <row r="54" spans="2:4" ht="32.25" thickBot="1">
      <c r="B54" s="5"/>
      <c r="C54" s="29" t="s">
        <v>7</v>
      </c>
      <c r="D54" s="8" t="s">
        <v>8</v>
      </c>
    </row>
    <row r="55" spans="2:4" ht="16.5" thickBot="1">
      <c r="B55" s="13" t="s">
        <v>44</v>
      </c>
      <c r="C55" s="14">
        <f>AVERAGE(C10:C51)</f>
        <v>120.26809523809527</v>
      </c>
      <c r="D55" s="22">
        <f>AVERAGE(D10:D51)</f>
        <v>0.12026809523809526</v>
      </c>
    </row>
  </sheetData>
  <sheetProtection/>
  <mergeCells count="2">
    <mergeCell ref="C8:D8"/>
    <mergeCell ref="C53:D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55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3.00390625" style="0" bestFit="1" customWidth="1"/>
    <col min="2" max="2" width="40.140625" style="0" bestFit="1" customWidth="1"/>
  </cols>
  <sheetData>
    <row r="2" spans="2:4" ht="15.75">
      <c r="B2" s="1" t="s">
        <v>0</v>
      </c>
      <c r="C2" s="3"/>
      <c r="D2" s="3"/>
    </row>
    <row r="3" spans="2:4" ht="15.75">
      <c r="B3" s="1"/>
      <c r="C3" s="3"/>
      <c r="D3" s="3"/>
    </row>
    <row r="4" spans="2:4" ht="15.75">
      <c r="B4" s="2" t="s">
        <v>52</v>
      </c>
      <c r="C4" s="3"/>
      <c r="D4" s="3"/>
    </row>
    <row r="5" spans="2:4" ht="15.75">
      <c r="B5" s="2" t="s">
        <v>43</v>
      </c>
      <c r="C5" s="3"/>
      <c r="D5" s="3"/>
    </row>
    <row r="6" spans="2:4" ht="15.75">
      <c r="B6" s="2" t="s">
        <v>1</v>
      </c>
      <c r="C6" s="3"/>
      <c r="D6" s="3"/>
    </row>
    <row r="7" spans="2:4" ht="16.5" thickBot="1">
      <c r="B7" s="2"/>
      <c r="C7" s="3"/>
      <c r="D7" s="3"/>
    </row>
    <row r="8" spans="2:4" ht="16.5" thickBot="1">
      <c r="B8" s="3"/>
      <c r="C8" s="71" t="s">
        <v>4</v>
      </c>
      <c r="D8" s="72"/>
    </row>
    <row r="9" spans="2:4" ht="32.25" thickBot="1">
      <c r="B9" s="30" t="s">
        <v>6</v>
      </c>
      <c r="C9" s="35" t="s">
        <v>7</v>
      </c>
      <c r="D9" s="36" t="s">
        <v>8</v>
      </c>
    </row>
    <row r="10" spans="1:4" ht="15.75">
      <c r="A10">
        <f>ROW(A1)</f>
        <v>1</v>
      </c>
      <c r="B10" s="27" t="s">
        <v>35</v>
      </c>
      <c r="C10" s="25">
        <v>126.95</v>
      </c>
      <c r="D10" s="39">
        <f>C10/1500</f>
        <v>0.08463333333333334</v>
      </c>
    </row>
    <row r="11" spans="1:4" ht="15.75">
      <c r="A11" s="28">
        <f>ROW(A2)</f>
        <v>2</v>
      </c>
      <c r="B11" s="27" t="s">
        <v>47</v>
      </c>
      <c r="C11" s="25">
        <v>130.56</v>
      </c>
      <c r="D11" s="39">
        <f>C11/1500</f>
        <v>0.08704</v>
      </c>
    </row>
    <row r="12" spans="1:4" ht="15.75">
      <c r="A12" s="28">
        <f>ROW(A3)</f>
        <v>3</v>
      </c>
      <c r="B12" s="27" t="s">
        <v>50</v>
      </c>
      <c r="C12" s="43">
        <v>131.53</v>
      </c>
      <c r="D12" s="39">
        <f>C12/1500</f>
        <v>0.08768666666666666</v>
      </c>
    </row>
    <row r="13" spans="1:4" ht="15.75">
      <c r="A13" s="28">
        <f>ROW(A4)</f>
        <v>4</v>
      </c>
      <c r="B13" s="27" t="s">
        <v>17</v>
      </c>
      <c r="C13" s="43">
        <v>137.76</v>
      </c>
      <c r="D13" s="39">
        <f>C13/1500</f>
        <v>0.09183999999999999</v>
      </c>
    </row>
    <row r="14" spans="1:4" ht="15.75">
      <c r="A14" s="28">
        <f>ROW(A5)</f>
        <v>5</v>
      </c>
      <c r="B14" s="27" t="s">
        <v>40</v>
      </c>
      <c r="C14" s="25">
        <v>139.26</v>
      </c>
      <c r="D14" s="39">
        <f>C14/1500</f>
        <v>0.09283999999999999</v>
      </c>
    </row>
    <row r="15" spans="1:4" ht="15.75">
      <c r="A15" s="28">
        <f>ROW(A6)</f>
        <v>6</v>
      </c>
      <c r="B15" s="27" t="s">
        <v>33</v>
      </c>
      <c r="C15" s="25">
        <v>140.18</v>
      </c>
      <c r="D15" s="39">
        <f>C15/1500</f>
        <v>0.09345333333333333</v>
      </c>
    </row>
    <row r="16" spans="1:4" ht="15.75">
      <c r="A16" s="28">
        <f>ROW(A7)</f>
        <v>7</v>
      </c>
      <c r="B16" s="27" t="s">
        <v>22</v>
      </c>
      <c r="C16" s="25">
        <v>143.28</v>
      </c>
      <c r="D16" s="39">
        <f>C16/1500</f>
        <v>0.09552000000000001</v>
      </c>
    </row>
    <row r="17" spans="1:4" ht="15.75">
      <c r="A17" s="28">
        <f>ROW(A8)</f>
        <v>8</v>
      </c>
      <c r="B17" s="27" t="s">
        <v>10</v>
      </c>
      <c r="C17" s="25">
        <v>147.2</v>
      </c>
      <c r="D17" s="39">
        <f>C17/1500</f>
        <v>0.09813333333333332</v>
      </c>
    </row>
    <row r="18" spans="1:4" s="24" customFormat="1" ht="15.75">
      <c r="A18" s="28">
        <f>ROW(A9)</f>
        <v>9</v>
      </c>
      <c r="B18" s="27" t="s">
        <v>14</v>
      </c>
      <c r="C18" s="25">
        <v>147.98</v>
      </c>
      <c r="D18" s="39">
        <f>C18/1500</f>
        <v>0.09865333333333333</v>
      </c>
    </row>
    <row r="19" spans="1:4" ht="15.75">
      <c r="A19" s="28">
        <f>ROW(A10)</f>
        <v>10</v>
      </c>
      <c r="B19" s="27" t="s">
        <v>41</v>
      </c>
      <c r="C19" s="25">
        <v>150.1</v>
      </c>
      <c r="D19" s="39">
        <f>C19/1500</f>
        <v>0.10006666666666666</v>
      </c>
    </row>
    <row r="20" spans="1:4" ht="15.75">
      <c r="A20" s="28">
        <f>ROW(A11)</f>
        <v>11</v>
      </c>
      <c r="B20" s="27" t="s">
        <v>15</v>
      </c>
      <c r="C20" s="25">
        <v>153.5</v>
      </c>
      <c r="D20" s="39">
        <f>C20/1500</f>
        <v>0.10233333333333333</v>
      </c>
    </row>
    <row r="21" spans="1:4" ht="15.75">
      <c r="A21" s="28">
        <f>ROW(A12)</f>
        <v>12</v>
      </c>
      <c r="B21" s="27" t="s">
        <v>16</v>
      </c>
      <c r="C21" s="25">
        <v>153.5</v>
      </c>
      <c r="D21" s="39">
        <f>C21/1500</f>
        <v>0.10233333333333333</v>
      </c>
    </row>
    <row r="22" spans="1:4" s="28" customFormat="1" ht="15.75">
      <c r="A22" s="28">
        <f>ROW(A13)</f>
        <v>13</v>
      </c>
      <c r="B22" s="44" t="s">
        <v>53</v>
      </c>
      <c r="C22" s="51">
        <v>155.48</v>
      </c>
      <c r="D22" s="46">
        <f>C22/1500</f>
        <v>0.10365333333333333</v>
      </c>
    </row>
    <row r="23" spans="1:4" ht="15.75">
      <c r="A23" s="28">
        <f>ROW(A14)</f>
        <v>14</v>
      </c>
      <c r="B23" s="27" t="s">
        <v>42</v>
      </c>
      <c r="C23" s="25">
        <v>158.6</v>
      </c>
      <c r="D23" s="39">
        <f>C23/1500</f>
        <v>0.10573333333333333</v>
      </c>
    </row>
    <row r="24" spans="1:4" ht="15.75">
      <c r="A24" s="28">
        <f>ROW(A15)</f>
        <v>15</v>
      </c>
      <c r="B24" s="27" t="s">
        <v>26</v>
      </c>
      <c r="C24" s="25">
        <v>159.88</v>
      </c>
      <c r="D24" s="39">
        <f>C24/1500</f>
        <v>0.10658666666666666</v>
      </c>
    </row>
    <row r="25" spans="1:4" ht="15.75">
      <c r="A25" s="28">
        <f>ROW(A16)</f>
        <v>16</v>
      </c>
      <c r="B25" s="27" t="s">
        <v>13</v>
      </c>
      <c r="C25" s="25">
        <v>160.36</v>
      </c>
      <c r="D25" s="39">
        <f>C25/1500</f>
        <v>0.10690666666666668</v>
      </c>
    </row>
    <row r="26" spans="1:4" ht="15.75">
      <c r="A26" s="28">
        <f>ROW(A17)</f>
        <v>17</v>
      </c>
      <c r="B26" s="27" t="s">
        <v>32</v>
      </c>
      <c r="C26" s="25">
        <v>164.5</v>
      </c>
      <c r="D26" s="39">
        <f>C26/1500</f>
        <v>0.10966666666666666</v>
      </c>
    </row>
    <row r="27" spans="1:4" ht="15.75">
      <c r="A27" s="28">
        <f>ROW(A18)</f>
        <v>18</v>
      </c>
      <c r="B27" s="27" t="s">
        <v>12</v>
      </c>
      <c r="C27" s="25">
        <v>168</v>
      </c>
      <c r="D27" s="39">
        <f>C27/1500</f>
        <v>0.112</v>
      </c>
    </row>
    <row r="28" spans="1:4" ht="15.75">
      <c r="A28" s="28">
        <f>ROW(A19)</f>
        <v>19</v>
      </c>
      <c r="B28" s="27" t="s">
        <v>51</v>
      </c>
      <c r="C28" s="25">
        <v>168.3</v>
      </c>
      <c r="D28" s="39">
        <f>C28/1500</f>
        <v>0.11220000000000001</v>
      </c>
    </row>
    <row r="29" spans="1:4" ht="15.75">
      <c r="A29" s="28">
        <f>ROW(A20)</f>
        <v>20</v>
      </c>
      <c r="B29" s="27" t="s">
        <v>38</v>
      </c>
      <c r="C29" s="25">
        <v>171.01</v>
      </c>
      <c r="D29" s="39">
        <f>C29/1500</f>
        <v>0.11400666666666666</v>
      </c>
    </row>
    <row r="30" spans="1:4" ht="15.75">
      <c r="A30" s="28">
        <f>ROW(A21)</f>
        <v>21</v>
      </c>
      <c r="B30" s="27" t="s">
        <v>28</v>
      </c>
      <c r="C30" s="25">
        <v>171.5</v>
      </c>
      <c r="D30" s="39">
        <f>C30/1500</f>
        <v>0.11433333333333333</v>
      </c>
    </row>
    <row r="31" spans="1:4" ht="15.75">
      <c r="A31" s="28">
        <f>ROW(A22)</f>
        <v>22</v>
      </c>
      <c r="B31" s="27" t="s">
        <v>29</v>
      </c>
      <c r="C31" s="25">
        <v>171.55</v>
      </c>
      <c r="D31" s="39">
        <f>C31/1500</f>
        <v>0.11436666666666667</v>
      </c>
    </row>
    <row r="32" spans="1:4" ht="15.75">
      <c r="A32" s="28">
        <f>ROW(A23)</f>
        <v>23</v>
      </c>
      <c r="B32" s="27" t="s">
        <v>27</v>
      </c>
      <c r="C32" s="25">
        <v>172.25</v>
      </c>
      <c r="D32" s="39">
        <f>C32/1500</f>
        <v>0.11483333333333333</v>
      </c>
    </row>
    <row r="33" spans="1:4" ht="15.75">
      <c r="A33" s="28">
        <f>ROW(A24)</f>
        <v>24</v>
      </c>
      <c r="B33" s="27" t="s">
        <v>39</v>
      </c>
      <c r="C33" s="25">
        <v>172.91</v>
      </c>
      <c r="D33" s="39">
        <f>C33/1500</f>
        <v>0.11527333333333332</v>
      </c>
    </row>
    <row r="34" spans="1:4" ht="15.75">
      <c r="A34" s="28">
        <f>ROW(A25)</f>
        <v>25</v>
      </c>
      <c r="B34" s="27" t="s">
        <v>18</v>
      </c>
      <c r="C34" s="25">
        <v>174</v>
      </c>
      <c r="D34" s="39">
        <f>C34/1500</f>
        <v>0.116</v>
      </c>
    </row>
    <row r="35" spans="1:4" ht="15.75">
      <c r="A35" s="28">
        <f>ROW(A26)</f>
        <v>26</v>
      </c>
      <c r="B35" s="27" t="s">
        <v>36</v>
      </c>
      <c r="C35" s="25">
        <v>174.07</v>
      </c>
      <c r="D35" s="39">
        <f>C35/1500</f>
        <v>0.11604666666666666</v>
      </c>
    </row>
    <row r="36" spans="1:4" ht="15.75">
      <c r="A36" s="28">
        <f>ROW(A27)</f>
        <v>27</v>
      </c>
      <c r="B36" s="27" t="s">
        <v>11</v>
      </c>
      <c r="C36" s="25">
        <v>177.33</v>
      </c>
      <c r="D36" s="39">
        <f>C36/1500</f>
        <v>0.11822</v>
      </c>
    </row>
    <row r="37" spans="1:4" ht="15.75">
      <c r="A37" s="28">
        <f>ROW(A28)</f>
        <v>28</v>
      </c>
      <c r="B37" s="27" t="s">
        <v>19</v>
      </c>
      <c r="C37" s="25">
        <v>178.19</v>
      </c>
      <c r="D37" s="39">
        <f>C37/1500</f>
        <v>0.11879333333333333</v>
      </c>
    </row>
    <row r="38" spans="1:4" ht="15.75">
      <c r="A38" s="28">
        <f>ROW(A29)</f>
        <v>29</v>
      </c>
      <c r="B38" s="27" t="s">
        <v>48</v>
      </c>
      <c r="C38" s="43">
        <v>178.5</v>
      </c>
      <c r="D38" s="39">
        <f>C38/1500</f>
        <v>0.119</v>
      </c>
    </row>
    <row r="39" spans="1:4" ht="15.75">
      <c r="A39" s="28">
        <f>ROW(A30)</f>
        <v>30</v>
      </c>
      <c r="B39" s="27" t="s">
        <v>20</v>
      </c>
      <c r="C39" s="25">
        <v>180.72</v>
      </c>
      <c r="D39" s="39">
        <f>C39/1500</f>
        <v>0.12048</v>
      </c>
    </row>
    <row r="40" spans="1:4" ht="15.75">
      <c r="A40" s="28">
        <f>ROW(A31)</f>
        <v>31</v>
      </c>
      <c r="B40" s="27" t="s">
        <v>34</v>
      </c>
      <c r="C40" s="25">
        <v>182.08</v>
      </c>
      <c r="D40" s="39">
        <f>C40/1500</f>
        <v>0.12138666666666667</v>
      </c>
    </row>
    <row r="41" spans="1:4" ht="15.75">
      <c r="A41" s="28">
        <f>ROW(A32)</f>
        <v>32</v>
      </c>
      <c r="B41" s="27" t="s">
        <v>30</v>
      </c>
      <c r="C41" s="25">
        <v>182.5</v>
      </c>
      <c r="D41" s="39">
        <f>C41/1500</f>
        <v>0.12166666666666667</v>
      </c>
    </row>
    <row r="42" spans="1:4" s="17" customFormat="1" ht="15.75">
      <c r="A42" s="28">
        <f>ROW(A33)</f>
        <v>33</v>
      </c>
      <c r="B42" s="27" t="s">
        <v>24</v>
      </c>
      <c r="C42" s="43">
        <v>183</v>
      </c>
      <c r="D42" s="39">
        <f>C42/1500</f>
        <v>0.122</v>
      </c>
    </row>
    <row r="43" spans="1:4" ht="15.75">
      <c r="A43" s="28">
        <f>ROW(A34)</f>
        <v>34</v>
      </c>
      <c r="B43" s="27" t="s">
        <v>46</v>
      </c>
      <c r="C43" s="25">
        <v>183.7</v>
      </c>
      <c r="D43" s="39">
        <f>C43/1500</f>
        <v>0.12246666666666665</v>
      </c>
    </row>
    <row r="44" spans="1:4" ht="15.75">
      <c r="A44" s="28">
        <f>ROW(A35)</f>
        <v>35</v>
      </c>
      <c r="B44" s="27" t="s">
        <v>31</v>
      </c>
      <c r="C44" s="25">
        <v>183.85</v>
      </c>
      <c r="D44" s="39">
        <f>C44/1500</f>
        <v>0.12256666666666666</v>
      </c>
    </row>
    <row r="45" spans="1:4" s="17" customFormat="1" ht="15.75">
      <c r="A45" s="28">
        <f>ROW(A36)</f>
        <v>36</v>
      </c>
      <c r="B45" s="27" t="s">
        <v>23</v>
      </c>
      <c r="C45" s="25">
        <v>184.5</v>
      </c>
      <c r="D45" s="39">
        <f>C45/1500</f>
        <v>0.123</v>
      </c>
    </row>
    <row r="46" spans="1:4" ht="15.75">
      <c r="A46" s="28">
        <f>ROW(A37)</f>
        <v>37</v>
      </c>
      <c r="B46" s="27" t="s">
        <v>49</v>
      </c>
      <c r="C46" s="25">
        <v>187.5</v>
      </c>
      <c r="D46" s="39">
        <f>C46/1500</f>
        <v>0.125</v>
      </c>
    </row>
    <row r="47" spans="1:4" ht="15.75">
      <c r="A47" s="28">
        <f>ROW(A38)</f>
        <v>38</v>
      </c>
      <c r="B47" s="27" t="s">
        <v>9</v>
      </c>
      <c r="C47" s="25">
        <v>189.2</v>
      </c>
      <c r="D47" s="39">
        <f>C47/1500</f>
        <v>0.12613333333333332</v>
      </c>
    </row>
    <row r="48" spans="1:4" ht="15.75">
      <c r="A48" s="28">
        <f>ROW(A39)</f>
        <v>39</v>
      </c>
      <c r="B48" s="27" t="s">
        <v>21</v>
      </c>
      <c r="C48" s="25">
        <v>192.1</v>
      </c>
      <c r="D48" s="39">
        <f>C48/1500</f>
        <v>0.12806666666666666</v>
      </c>
    </row>
    <row r="49" spans="1:4" ht="15.75">
      <c r="A49" s="28">
        <f>ROW(A40)</f>
        <v>40</v>
      </c>
      <c r="B49" s="27" t="s">
        <v>37</v>
      </c>
      <c r="C49" s="25">
        <v>194</v>
      </c>
      <c r="D49" s="39">
        <f>C49/1500</f>
        <v>0.12933333333333333</v>
      </c>
    </row>
    <row r="50" spans="1:4" ht="15.75">
      <c r="A50" s="28">
        <f>ROW(A41)</f>
        <v>41</v>
      </c>
      <c r="B50" s="27" t="s">
        <v>25</v>
      </c>
      <c r="C50" s="25">
        <v>195.65</v>
      </c>
      <c r="D50" s="39">
        <f>C50/1500</f>
        <v>0.13043333333333335</v>
      </c>
    </row>
    <row r="51" spans="1:4" ht="15.75">
      <c r="A51" s="28">
        <f>ROW(A42)</f>
        <v>42</v>
      </c>
      <c r="B51" s="27" t="s">
        <v>45</v>
      </c>
      <c r="C51" s="25">
        <v>208.85</v>
      </c>
      <c r="D51" s="39">
        <f>C51/1500</f>
        <v>0.13923333333333332</v>
      </c>
    </row>
    <row r="52" spans="2:4" ht="16.5" thickBot="1">
      <c r="B52" s="5"/>
      <c r="C52" s="19"/>
      <c r="D52" s="21"/>
    </row>
    <row r="53" spans="2:4" ht="15.75">
      <c r="B53" s="4"/>
      <c r="C53" s="52" t="s">
        <v>4</v>
      </c>
      <c r="D53" s="53"/>
    </row>
    <row r="54" spans="2:4" ht="32.25" thickBot="1">
      <c r="B54" s="5"/>
      <c r="C54" s="9" t="s">
        <v>7</v>
      </c>
      <c r="D54" s="10" t="s">
        <v>8</v>
      </c>
    </row>
    <row r="55" spans="2:4" ht="16.5" thickBot="1">
      <c r="B55" s="13" t="s">
        <v>44</v>
      </c>
      <c r="C55" s="14">
        <f>AVERAGE(C10:C51)</f>
        <v>167.28285714285715</v>
      </c>
      <c r="D55" s="22">
        <f>AVERAGE(D10:D51)</f>
        <v>0.11152190476190475</v>
      </c>
    </row>
  </sheetData>
  <sheetProtection/>
  <mergeCells count="2">
    <mergeCell ref="C8:D8"/>
    <mergeCell ref="C53:D5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5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3.00390625" style="0" bestFit="1" customWidth="1"/>
    <col min="2" max="2" width="40.140625" style="0" bestFit="1" customWidth="1"/>
  </cols>
  <sheetData>
    <row r="2" spans="2:4" ht="15.75">
      <c r="B2" s="1" t="s">
        <v>0</v>
      </c>
      <c r="C2" s="3"/>
      <c r="D2" s="3"/>
    </row>
    <row r="3" spans="2:4" ht="15.75">
      <c r="B3" s="1"/>
      <c r="C3" s="3"/>
      <c r="D3" s="3"/>
    </row>
    <row r="4" spans="2:4" ht="15.75">
      <c r="B4" s="2" t="s">
        <v>52</v>
      </c>
      <c r="C4" s="3"/>
      <c r="D4" s="3"/>
    </row>
    <row r="5" spans="2:4" ht="15.75">
      <c r="B5" s="2" t="s">
        <v>43</v>
      </c>
      <c r="C5" s="3"/>
      <c r="D5" s="3"/>
    </row>
    <row r="6" spans="2:4" ht="15.75">
      <c r="B6" s="2" t="s">
        <v>1</v>
      </c>
      <c r="C6" s="3"/>
      <c r="D6" s="3"/>
    </row>
    <row r="7" spans="2:4" ht="16.5" thickBot="1">
      <c r="B7" s="2"/>
      <c r="C7" s="3"/>
      <c r="D7" s="3"/>
    </row>
    <row r="8" spans="2:4" ht="16.5" thickBot="1">
      <c r="B8" s="3"/>
      <c r="C8" s="62" t="s">
        <v>5</v>
      </c>
      <c r="D8" s="63"/>
    </row>
    <row r="9" spans="2:4" ht="32.25" thickBot="1">
      <c r="B9" s="30" t="s">
        <v>6</v>
      </c>
      <c r="C9" s="37" t="s">
        <v>7</v>
      </c>
      <c r="D9" s="38" t="s">
        <v>8</v>
      </c>
    </row>
    <row r="10" spans="1:4" ht="15.75">
      <c r="A10">
        <f>ROW(A1)</f>
        <v>1</v>
      </c>
      <c r="B10" s="27" t="s">
        <v>35</v>
      </c>
      <c r="C10" s="25">
        <v>159.09</v>
      </c>
      <c r="D10" s="40">
        <f>C10/2000</f>
        <v>0.079545</v>
      </c>
    </row>
    <row r="11" spans="1:4" ht="15.75">
      <c r="A11" s="28">
        <f>ROW(A2)</f>
        <v>2</v>
      </c>
      <c r="B11" s="27" t="s">
        <v>47</v>
      </c>
      <c r="C11" s="25">
        <v>159.26</v>
      </c>
      <c r="D11" s="40">
        <f>C11/2000</f>
        <v>0.07962999999999999</v>
      </c>
    </row>
    <row r="12" spans="1:4" ht="15.75">
      <c r="A12" s="28">
        <f>ROW(A3)</f>
        <v>3</v>
      </c>
      <c r="B12" s="27" t="s">
        <v>50</v>
      </c>
      <c r="C12" s="43">
        <v>168.88</v>
      </c>
      <c r="D12" s="40">
        <f>C12/2000</f>
        <v>0.08444</v>
      </c>
    </row>
    <row r="13" spans="1:4" ht="15.75">
      <c r="A13" s="28">
        <f>ROW(A4)</f>
        <v>4</v>
      </c>
      <c r="B13" s="27" t="s">
        <v>33</v>
      </c>
      <c r="C13" s="25">
        <v>172.24</v>
      </c>
      <c r="D13" s="40">
        <f>C13/2000</f>
        <v>0.08612</v>
      </c>
    </row>
    <row r="14" spans="1:4" ht="15.75">
      <c r="A14" s="28">
        <f>ROW(A5)</f>
        <v>5</v>
      </c>
      <c r="B14" s="27" t="s">
        <v>17</v>
      </c>
      <c r="C14" s="43">
        <v>175.34</v>
      </c>
      <c r="D14" s="40">
        <f>C14/2000</f>
        <v>0.08767</v>
      </c>
    </row>
    <row r="15" spans="1:4" ht="15.75">
      <c r="A15" s="28">
        <f>ROW(A6)</f>
        <v>6</v>
      </c>
      <c r="B15" s="27" t="s">
        <v>40</v>
      </c>
      <c r="C15" s="25">
        <v>176.76</v>
      </c>
      <c r="D15" s="40">
        <f>C15/2000</f>
        <v>0.08838</v>
      </c>
    </row>
    <row r="16" spans="1:4" ht="15.75">
      <c r="A16" s="28">
        <f>ROW(A7)</f>
        <v>7</v>
      </c>
      <c r="B16" s="27" t="s">
        <v>22</v>
      </c>
      <c r="C16" s="25">
        <v>182.63</v>
      </c>
      <c r="D16" s="40">
        <f>C16/2000</f>
        <v>0.091315</v>
      </c>
    </row>
    <row r="17" spans="1:4" ht="15.75">
      <c r="A17" s="28">
        <f>ROW(A8)</f>
        <v>8</v>
      </c>
      <c r="B17" s="27" t="s">
        <v>10</v>
      </c>
      <c r="C17" s="25">
        <v>184.2</v>
      </c>
      <c r="D17" s="40">
        <f>C17/2000</f>
        <v>0.09209999999999999</v>
      </c>
    </row>
    <row r="18" spans="1:4" ht="15.75">
      <c r="A18" s="28">
        <f>ROW(A9)</f>
        <v>9</v>
      </c>
      <c r="B18" s="27" t="s">
        <v>41</v>
      </c>
      <c r="C18" s="25">
        <v>186.1</v>
      </c>
      <c r="D18" s="40">
        <f>C18/2000</f>
        <v>0.09305</v>
      </c>
    </row>
    <row r="19" spans="1:4" ht="15.75">
      <c r="A19" s="28">
        <f>ROW(A10)</f>
        <v>10</v>
      </c>
      <c r="B19" s="27" t="s">
        <v>14</v>
      </c>
      <c r="C19" s="25">
        <v>190.09</v>
      </c>
      <c r="D19" s="40">
        <f>C19/2000</f>
        <v>0.095045</v>
      </c>
    </row>
    <row r="20" spans="1:4" ht="15.75">
      <c r="A20" s="28">
        <f>ROW(A11)</f>
        <v>11</v>
      </c>
      <c r="B20" s="27" t="s">
        <v>16</v>
      </c>
      <c r="C20" s="25">
        <v>198</v>
      </c>
      <c r="D20" s="40">
        <f>C20/2000</f>
        <v>0.099</v>
      </c>
    </row>
    <row r="21" spans="1:4" ht="15.75">
      <c r="A21" s="28">
        <f>ROW(A12)</f>
        <v>12</v>
      </c>
      <c r="B21" s="27" t="s">
        <v>15</v>
      </c>
      <c r="C21" s="25">
        <v>199.5</v>
      </c>
      <c r="D21" s="40">
        <f>C21/2000</f>
        <v>0.09975</v>
      </c>
    </row>
    <row r="22" spans="1:4" s="28" customFormat="1" ht="15.75">
      <c r="A22" s="28">
        <f>ROW(A13)</f>
        <v>13</v>
      </c>
      <c r="B22" s="44" t="s">
        <v>53</v>
      </c>
      <c r="C22" s="25">
        <v>200.48</v>
      </c>
      <c r="D22" s="40">
        <f>C22/2000</f>
        <v>0.10024</v>
      </c>
    </row>
    <row r="23" spans="1:4" ht="15.75">
      <c r="A23" s="28">
        <f>ROW(A14)</f>
        <v>14</v>
      </c>
      <c r="B23" s="27" t="s">
        <v>42</v>
      </c>
      <c r="C23" s="25">
        <v>201.1</v>
      </c>
      <c r="D23" s="40">
        <f>C23/2000</f>
        <v>0.10055</v>
      </c>
    </row>
    <row r="24" spans="1:4" ht="15.75">
      <c r="A24" s="28">
        <f>ROW(A15)</f>
        <v>15</v>
      </c>
      <c r="B24" s="27" t="s">
        <v>13</v>
      </c>
      <c r="C24" s="25">
        <v>201.8</v>
      </c>
      <c r="D24" s="40">
        <f>C24/2000</f>
        <v>0.1009</v>
      </c>
    </row>
    <row r="25" spans="1:4" ht="15.75">
      <c r="A25" s="28">
        <f>ROW(A16)</f>
        <v>16</v>
      </c>
      <c r="B25" s="27" t="s">
        <v>26</v>
      </c>
      <c r="C25" s="25">
        <v>205.5</v>
      </c>
      <c r="D25" s="40">
        <f>C25/2000</f>
        <v>0.10275</v>
      </c>
    </row>
    <row r="26" spans="1:4" ht="15.75">
      <c r="A26" s="28">
        <f>ROW(A17)</f>
        <v>17</v>
      </c>
      <c r="B26" s="27" t="s">
        <v>32</v>
      </c>
      <c r="C26" s="25">
        <v>210</v>
      </c>
      <c r="D26" s="40">
        <f>C26/2000</f>
        <v>0.105</v>
      </c>
    </row>
    <row r="27" spans="1:4" ht="15.75">
      <c r="A27" s="28">
        <f>ROW(A18)</f>
        <v>18</v>
      </c>
      <c r="B27" s="27" t="s">
        <v>51</v>
      </c>
      <c r="C27" s="25">
        <v>214.3</v>
      </c>
      <c r="D27" s="40">
        <f>C27/2000</f>
        <v>0.10715000000000001</v>
      </c>
    </row>
    <row r="28" spans="1:4" ht="15.75">
      <c r="A28" s="28">
        <f>ROW(A19)</f>
        <v>19</v>
      </c>
      <c r="B28" s="27" t="s">
        <v>28</v>
      </c>
      <c r="C28" s="25">
        <v>218.8</v>
      </c>
      <c r="D28" s="40">
        <f>C28/2000</f>
        <v>0.10940000000000001</v>
      </c>
    </row>
    <row r="29" spans="1:4" ht="15.75">
      <c r="A29" s="28">
        <f>ROW(A20)</f>
        <v>20</v>
      </c>
      <c r="B29" s="27" t="s">
        <v>12</v>
      </c>
      <c r="C29" s="25">
        <v>219</v>
      </c>
      <c r="D29" s="40">
        <f>C29/2000</f>
        <v>0.1095</v>
      </c>
    </row>
    <row r="30" spans="1:4" ht="15.75">
      <c r="A30" s="28">
        <f>ROW(A21)</f>
        <v>21</v>
      </c>
      <c r="B30" s="27" t="s">
        <v>38</v>
      </c>
      <c r="C30" s="25">
        <v>220</v>
      </c>
      <c r="D30" s="40">
        <f>C30/2000</f>
        <v>0.11</v>
      </c>
    </row>
    <row r="31" spans="1:4" ht="15.75">
      <c r="A31" s="28">
        <f>ROW(A22)</f>
        <v>22</v>
      </c>
      <c r="B31" s="27" t="s">
        <v>29</v>
      </c>
      <c r="C31" s="25">
        <v>220.4</v>
      </c>
      <c r="D31" s="40">
        <f>C31/2000</f>
        <v>0.1102</v>
      </c>
    </row>
    <row r="32" spans="1:4" ht="15.75">
      <c r="A32" s="28">
        <f>ROW(A23)</f>
        <v>23</v>
      </c>
      <c r="B32" s="27" t="s">
        <v>27</v>
      </c>
      <c r="C32" s="25">
        <v>220.75</v>
      </c>
      <c r="D32" s="40">
        <f>C32/2000</f>
        <v>0.110375</v>
      </c>
    </row>
    <row r="33" spans="1:4" ht="15.75">
      <c r="A33" s="28">
        <f>ROW(A24)</f>
        <v>24</v>
      </c>
      <c r="B33" s="27" t="s">
        <v>36</v>
      </c>
      <c r="C33" s="25">
        <v>221.52</v>
      </c>
      <c r="D33" s="40">
        <f>C33/2000</f>
        <v>0.11076000000000001</v>
      </c>
    </row>
    <row r="34" spans="1:4" ht="15.75">
      <c r="A34" s="28">
        <f>ROW(A25)</f>
        <v>25</v>
      </c>
      <c r="B34" s="27" t="s">
        <v>48</v>
      </c>
      <c r="C34" s="43">
        <v>223</v>
      </c>
      <c r="D34" s="40">
        <f>C34/2000</f>
        <v>0.1115</v>
      </c>
    </row>
    <row r="35" spans="1:4" ht="15.75">
      <c r="A35" s="28">
        <f>ROW(A26)</f>
        <v>26</v>
      </c>
      <c r="B35" s="27" t="s">
        <v>39</v>
      </c>
      <c r="C35" s="25">
        <v>224.04</v>
      </c>
      <c r="D35" s="40">
        <f>C35/2000</f>
        <v>0.11202</v>
      </c>
    </row>
    <row r="36" spans="1:4" ht="15.75">
      <c r="A36" s="28">
        <f>ROW(A27)</f>
        <v>27</v>
      </c>
      <c r="B36" s="27" t="s">
        <v>18</v>
      </c>
      <c r="C36" s="25">
        <v>227</v>
      </c>
      <c r="D36" s="40">
        <f>C36/2000</f>
        <v>0.1135</v>
      </c>
    </row>
    <row r="37" spans="1:4" ht="15.75">
      <c r="A37" s="28">
        <f>ROW(A28)</f>
        <v>28</v>
      </c>
      <c r="B37" s="27" t="s">
        <v>20</v>
      </c>
      <c r="C37" s="25">
        <v>229</v>
      </c>
      <c r="D37" s="40">
        <f>C37/2000</f>
        <v>0.1145</v>
      </c>
    </row>
    <row r="38" spans="1:4" ht="15.75">
      <c r="A38" s="28">
        <f>ROW(A29)</f>
        <v>29</v>
      </c>
      <c r="B38" s="27" t="s">
        <v>30</v>
      </c>
      <c r="C38" s="25">
        <v>229</v>
      </c>
      <c r="D38" s="40">
        <f>C38/2000</f>
        <v>0.1145</v>
      </c>
    </row>
    <row r="39" spans="1:4" ht="15.75">
      <c r="A39" s="28">
        <f>ROW(A30)</f>
        <v>30</v>
      </c>
      <c r="B39" s="27" t="s">
        <v>11</v>
      </c>
      <c r="C39" s="25">
        <v>229.93</v>
      </c>
      <c r="D39" s="40">
        <f>C39/2000</f>
        <v>0.114965</v>
      </c>
    </row>
    <row r="40" spans="1:4" ht="15.75">
      <c r="A40" s="28">
        <f>ROW(A31)</f>
        <v>31</v>
      </c>
      <c r="B40" s="27" t="s">
        <v>19</v>
      </c>
      <c r="C40" s="25">
        <v>231.19</v>
      </c>
      <c r="D40" s="40">
        <f>C40/2000</f>
        <v>0.115595</v>
      </c>
    </row>
    <row r="41" spans="1:4" s="17" customFormat="1" ht="15.75">
      <c r="A41" s="28">
        <f>ROW(A32)</f>
        <v>32</v>
      </c>
      <c r="B41" s="27" t="s">
        <v>31</v>
      </c>
      <c r="C41" s="25">
        <v>232.1</v>
      </c>
      <c r="D41" s="40">
        <f>C41/2000</f>
        <v>0.11605</v>
      </c>
    </row>
    <row r="42" spans="1:4" ht="15.75">
      <c r="A42" s="28">
        <f>ROW(A33)</f>
        <v>33</v>
      </c>
      <c r="B42" s="27" t="s">
        <v>46</v>
      </c>
      <c r="C42" s="25">
        <v>236.6</v>
      </c>
      <c r="D42" s="40">
        <f>C42/2000</f>
        <v>0.1183</v>
      </c>
    </row>
    <row r="43" spans="1:4" ht="15.75">
      <c r="A43" s="28">
        <f>ROW(A34)</f>
        <v>34</v>
      </c>
      <c r="B43" s="27" t="s">
        <v>24</v>
      </c>
      <c r="C43" s="43">
        <v>239</v>
      </c>
      <c r="D43" s="40">
        <f>C43/2000</f>
        <v>0.1195</v>
      </c>
    </row>
    <row r="44" spans="1:4" ht="15.75">
      <c r="A44" s="28">
        <f>ROW(A35)</f>
        <v>35</v>
      </c>
      <c r="B44" s="27" t="s">
        <v>34</v>
      </c>
      <c r="C44" s="25">
        <v>239.11</v>
      </c>
      <c r="D44" s="40">
        <f>C44/2000</f>
        <v>0.11955500000000001</v>
      </c>
    </row>
    <row r="45" spans="1:4" ht="15.75">
      <c r="A45" s="28">
        <f>ROW(A36)</f>
        <v>36</v>
      </c>
      <c r="B45" s="27" t="s">
        <v>49</v>
      </c>
      <c r="C45" s="25">
        <v>241</v>
      </c>
      <c r="D45" s="40">
        <f>C45/2000</f>
        <v>0.1205</v>
      </c>
    </row>
    <row r="46" spans="1:4" ht="15.75">
      <c r="A46" s="28">
        <f>ROW(A37)</f>
        <v>37</v>
      </c>
      <c r="B46" s="27" t="s">
        <v>23</v>
      </c>
      <c r="C46" s="25">
        <v>241</v>
      </c>
      <c r="D46" s="40">
        <f>C46/2000</f>
        <v>0.1205</v>
      </c>
    </row>
    <row r="47" spans="1:4" s="17" customFormat="1" ht="15.75">
      <c r="A47" s="28">
        <f>ROW(A38)</f>
        <v>38</v>
      </c>
      <c r="B47" s="27" t="s">
        <v>9</v>
      </c>
      <c r="C47" s="25">
        <v>243.1</v>
      </c>
      <c r="D47" s="40">
        <f>C47/2000</f>
        <v>0.12154999999999999</v>
      </c>
    </row>
    <row r="48" spans="1:4" ht="15.75">
      <c r="A48" s="28">
        <f>ROW(A39)</f>
        <v>39</v>
      </c>
      <c r="B48" s="27" t="s">
        <v>21</v>
      </c>
      <c r="C48" s="25">
        <v>245.35</v>
      </c>
      <c r="D48" s="40">
        <f>C48/2000</f>
        <v>0.12267499999999999</v>
      </c>
    </row>
    <row r="49" spans="1:4" ht="15.75">
      <c r="A49" s="28">
        <f>ROW(A40)</f>
        <v>40</v>
      </c>
      <c r="B49" s="27" t="s">
        <v>25</v>
      </c>
      <c r="C49" s="25">
        <v>247.3</v>
      </c>
      <c r="D49" s="40">
        <f>C49/2000</f>
        <v>0.12365000000000001</v>
      </c>
    </row>
    <row r="50" spans="1:4" ht="15.75">
      <c r="A50" s="28">
        <f>ROW(A41)</f>
        <v>41</v>
      </c>
      <c r="B50" s="27" t="s">
        <v>45</v>
      </c>
      <c r="C50" s="25">
        <v>248.18</v>
      </c>
      <c r="D50" s="40">
        <f>C50/2000</f>
        <v>0.12409</v>
      </c>
    </row>
    <row r="51" spans="1:4" ht="15.75">
      <c r="A51" s="28">
        <f>ROW(A42)</f>
        <v>42</v>
      </c>
      <c r="B51" s="27" t="s">
        <v>37</v>
      </c>
      <c r="C51" s="25">
        <v>255</v>
      </c>
      <c r="D51" s="40">
        <f>C51/2000</f>
        <v>0.1275</v>
      </c>
    </row>
    <row r="52" spans="2:4" ht="16.5" thickBot="1">
      <c r="B52" s="5"/>
      <c r="C52" s="19"/>
      <c r="D52" s="20"/>
    </row>
    <row r="53" spans="2:4" ht="15.75">
      <c r="B53" s="4"/>
      <c r="C53" s="54" t="s">
        <v>5</v>
      </c>
      <c r="D53" s="55"/>
    </row>
    <row r="54" spans="2:4" ht="32.25" thickBot="1">
      <c r="B54" s="5"/>
      <c r="C54" s="11" t="s">
        <v>7</v>
      </c>
      <c r="D54" s="12" t="s">
        <v>8</v>
      </c>
    </row>
    <row r="55" spans="2:4" ht="16.5" thickBot="1">
      <c r="B55" s="13" t="s">
        <v>44</v>
      </c>
      <c r="C55" s="14">
        <f>AVERAGE(C10:C51)</f>
        <v>213.4914285714286</v>
      </c>
      <c r="D55" s="23">
        <f>AVERAGE(D10:D51)</f>
        <v>0.10674571428571426</v>
      </c>
    </row>
  </sheetData>
  <sheetProtection/>
  <mergeCells count="2">
    <mergeCell ref="C8:D8"/>
    <mergeCell ref="C53:D5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 McBride</dc:creator>
  <cp:keywords/>
  <dc:description/>
  <cp:lastModifiedBy>Alicia McBride</cp:lastModifiedBy>
  <cp:lastPrinted>2018-02-22T16:05:03Z</cp:lastPrinted>
  <dcterms:created xsi:type="dcterms:W3CDTF">2016-08-31T17:41:00Z</dcterms:created>
  <dcterms:modified xsi:type="dcterms:W3CDTF">2018-03-07T15:20:10Z</dcterms:modified>
  <cp:category/>
  <cp:version/>
  <cp:contentType/>
  <cp:contentStatus/>
</cp:coreProperties>
</file>