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MC - Summary" sheetId="1" r:id="rId1"/>
    <sheet name="EMC - 500 kWh" sheetId="2" r:id="rId2"/>
    <sheet name="EMC - 1000 kWh" sheetId="3" r:id="rId3"/>
    <sheet name="EMC - 1500 kWh" sheetId="4" r:id="rId4"/>
    <sheet name="EMC - 2000 kWh" sheetId="5" r:id="rId5"/>
  </sheets>
  <definedNames/>
  <calcPr fullCalcOnLoad="1"/>
</workbook>
</file>

<file path=xl/sharedStrings.xml><?xml version="1.0" encoding="utf-8"?>
<sst xmlns="http://schemas.openxmlformats.org/spreadsheetml/2006/main" count="283" uniqueCount="60">
  <si>
    <t>Georgia Public Service Commission</t>
  </si>
  <si>
    <t>Residential Rate Survey –Summer 2016</t>
  </si>
  <si>
    <t>All Usage Levels, Alphabetical Listing</t>
  </si>
  <si>
    <t>500 kWh</t>
  </si>
  <si>
    <t>1,000 kWh</t>
  </si>
  <si>
    <t>1,500 kWh</t>
  </si>
  <si>
    <t>2,000 kWh</t>
  </si>
  <si>
    <t>Provider</t>
  </si>
  <si>
    <t>Charges</t>
  </si>
  <si>
    <t>Cents/kWh</t>
  </si>
  <si>
    <t>Altamaha EMC</t>
  </si>
  <si>
    <t>Amicalola EMC</t>
  </si>
  <si>
    <t>Blue Ridge Mountain EMC</t>
  </si>
  <si>
    <t>Canoochee EMC</t>
  </si>
  <si>
    <t>Carroll EMC</t>
  </si>
  <si>
    <t>Central Georgia EMC</t>
  </si>
  <si>
    <t>Cobb EMC</t>
  </si>
  <si>
    <t>Colquitt EMC</t>
  </si>
  <si>
    <t>Coweta-Fayette EMC</t>
  </si>
  <si>
    <t>Excelsior EMC</t>
  </si>
  <si>
    <t>Grady EMC</t>
  </si>
  <si>
    <t>Habersham EMC</t>
  </si>
  <si>
    <t>Hart EMC</t>
  </si>
  <si>
    <t>Irwin EMC</t>
  </si>
  <si>
    <t>Jackson EMC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</si>
  <si>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</si>
  <si>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</si>
  <si>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</si>
  <si>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</si>
  <si>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</si>
  <si>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</si>
  <si>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</si>
  <si>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</si>
  <si>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</si>
  <si>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</si>
  <si>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</si>
  <si>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</si>
  <si>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</si>
  <si>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</si>
  <si>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</si>
  <si>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</si>
  <si>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</si>
  <si>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Upson EMC</t>
  </si>
  <si>
    <t>Walton EMC</t>
  </si>
  <si>
    <t>Washington EMC</t>
  </si>
  <si>
    <t>EMC Providers</t>
  </si>
  <si>
    <t>AVERAGE</t>
  </si>
  <si>
    <t>500 kWh Level Ranking (Low to High)</t>
  </si>
  <si>
    <t>1000 kWh Level Ranking (Low to High)</t>
  </si>
  <si>
    <t>1500 kWh Level Ranking (Low to High)</t>
  </si>
  <si>
    <t>2000 kWh Level Ranking (Low to High)</t>
  </si>
  <si>
    <t>1500 kWh</t>
  </si>
  <si>
    <t>1000 kWh</t>
  </si>
  <si>
    <t>2000 kWh</t>
  </si>
  <si>
    <t>Coastal Electric Cooperative</t>
  </si>
  <si>
    <t>Diverse Power</t>
  </si>
  <si>
    <t>Flint Energies</t>
  </si>
  <si>
    <t>Greystone Power Corporation</t>
  </si>
  <si>
    <t>Jefferson Energy Cooperative</t>
  </si>
  <si>
    <t xml:space="preserve">Southern Rivers Energy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</si>
</sst>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4" fillId="0" borderId="12" xfId="55" applyFont="1" applyFill="1" applyBorder="1">
      <alignment/>
      <protection/>
    </xf>
    <xf numFmtId="164" fontId="4" fillId="0" borderId="13" xfId="55" applyNumberFormat="1" applyFont="1" applyFill="1" applyBorder="1" applyAlignment="1">
      <alignment/>
      <protection/>
    </xf>
    <xf numFmtId="165" fontId="4" fillId="0" borderId="14" xfId="0" applyNumberFormat="1" applyFont="1" applyFill="1" applyBorder="1" applyAlignment="1">
      <alignment/>
    </xf>
    <xf numFmtId="164" fontId="4" fillId="0" borderId="14" xfId="55" applyNumberFormat="1" applyFont="1" applyFill="1" applyBorder="1" applyAlignment="1">
      <alignment/>
      <protection/>
    </xf>
    <xf numFmtId="165" fontId="4" fillId="0" borderId="15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64" fontId="2" fillId="35" borderId="18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6" borderId="18" xfId="55" applyFont="1" applyFill="1" applyBorder="1" applyAlignment="1">
      <alignment horizontal="center" wrapText="1"/>
      <protection/>
    </xf>
    <xf numFmtId="0" fontId="2" fillId="36" borderId="17" xfId="55" applyFont="1" applyFill="1" applyBorder="1" applyAlignment="1">
      <alignment horizontal="center" wrapText="1"/>
      <protection/>
    </xf>
    <xf numFmtId="0" fontId="2" fillId="37" borderId="18" xfId="55" applyFont="1" applyFill="1" applyBorder="1" applyAlignment="1">
      <alignment horizontal="center" wrapText="1"/>
      <protection/>
    </xf>
    <xf numFmtId="0" fontId="2" fillId="37" borderId="19" xfId="55" applyFont="1" applyFill="1" applyBorder="1" applyAlignment="1">
      <alignment horizontal="center" wrapText="1"/>
      <protection/>
    </xf>
    <xf numFmtId="0" fontId="40" fillId="0" borderId="0" xfId="0" applyFont="1" applyAlignment="1">
      <alignment horizontal="right"/>
    </xf>
    <xf numFmtId="164" fontId="7" fillId="0" borderId="2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6" xfId="55" applyFont="1" applyFill="1" applyBorder="1" applyAlignment="1">
      <alignment horizontal="center"/>
      <protection/>
    </xf>
    <xf numFmtId="0" fontId="6" fillId="35" borderId="25" xfId="55" applyFont="1" applyFill="1" applyBorder="1" applyAlignment="1">
      <alignment horizontal="center"/>
      <protection/>
    </xf>
    <xf numFmtId="0" fontId="6" fillId="36" borderId="26" xfId="55" applyFont="1" applyFill="1" applyBorder="1" applyAlignment="1">
      <alignment horizontal="center"/>
      <protection/>
    </xf>
    <xf numFmtId="0" fontId="6" fillId="36" borderId="25" xfId="55" applyFont="1" applyFill="1" applyBorder="1" applyAlignment="1">
      <alignment horizontal="center"/>
      <protection/>
    </xf>
    <xf numFmtId="0" fontId="6" fillId="37" borderId="27" xfId="55" applyFont="1" applyFill="1" applyBorder="1" applyAlignment="1">
      <alignment horizontal="center"/>
      <protection/>
    </xf>
    <xf numFmtId="0" fontId="6" fillId="37" borderId="28" xfId="55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4" fillId="0" borderId="0" xfId="55" applyFont="1" applyFill="1" applyBorder="1">
      <alignment/>
      <protection/>
    </xf>
    <xf numFmtId="164" fontId="4" fillId="0" borderId="0" xfId="55" applyNumberFormat="1" applyFont="1" applyFill="1" applyBorder="1" applyAlignment="1">
      <alignment/>
      <protection/>
    </xf>
    <xf numFmtId="165" fontId="4" fillId="0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tabSelected="1" zoomScalePageLayoutView="0" workbookViewId="0" topLeftCell="A17">
      <selection activeCell="L29" sqref="L29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8.421875" style="0" bestFit="1" customWidth="1"/>
    <col min="5" max="5" width="9.00390625" style="0" bestFit="1" customWidth="1"/>
    <col min="6" max="6" width="8.421875" style="0" bestFit="1" customWidth="1"/>
    <col min="7" max="7" width="9.00390625" style="0" bestFit="1" customWidth="1"/>
    <col min="8" max="8" width="8.421875" style="0" bestFit="1" customWidth="1"/>
    <col min="9" max="9" width="9.00390625" style="0" bestFit="1" customWidth="1"/>
    <col min="10" max="10" width="8.4218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1</v>
      </c>
    </row>
    <row r="5" ht="15.75">
      <c r="B5" s="2" t="s">
        <v>45</v>
      </c>
    </row>
    <row r="6" ht="15.75">
      <c r="B6" s="2" t="s">
        <v>2</v>
      </c>
    </row>
    <row r="7" ht="15.75" thickBot="1"/>
    <row r="8" spans="2:10" ht="16.5" thickBot="1">
      <c r="B8" s="3"/>
      <c r="C8" s="40" t="s">
        <v>3</v>
      </c>
      <c r="D8" s="41"/>
      <c r="E8" s="42" t="s">
        <v>4</v>
      </c>
      <c r="F8" s="43"/>
      <c r="G8" s="44" t="s">
        <v>5</v>
      </c>
      <c r="H8" s="45"/>
      <c r="I8" s="46" t="s">
        <v>6</v>
      </c>
      <c r="J8" s="47"/>
    </row>
    <row r="9" spans="2:10" ht="32.25" thickBot="1">
      <c r="B9" s="4" t="s">
        <v>7</v>
      </c>
      <c r="C9" s="5" t="s">
        <v>8</v>
      </c>
      <c r="D9" s="6" t="s">
        <v>9</v>
      </c>
      <c r="E9" s="7" t="s">
        <v>8</v>
      </c>
      <c r="F9" s="8" t="s">
        <v>9</v>
      </c>
      <c r="G9" s="9" t="s">
        <v>8</v>
      </c>
      <c r="H9" s="10" t="s">
        <v>9</v>
      </c>
      <c r="I9" s="11" t="s">
        <v>8</v>
      </c>
      <c r="J9" s="12" t="s">
        <v>9</v>
      </c>
    </row>
    <row r="10" spans="1:10" ht="15.75">
      <c r="A10">
        <f>ROW(A1)</f>
        <v>1</v>
      </c>
      <c r="B10" s="13" t="s">
        <v>10</v>
      </c>
      <c r="C10" s="14">
        <v>74.69</v>
      </c>
      <c r="D10" s="15">
        <f>C10/500</f>
        <v>0.14937999999999999</v>
      </c>
      <c r="E10" s="16">
        <v>131.87</v>
      </c>
      <c r="F10" s="15">
        <f>E10/1000</f>
        <v>0.13187000000000001</v>
      </c>
      <c r="G10" s="16">
        <v>189.06</v>
      </c>
      <c r="H10" s="15">
        <f>G10/1500</f>
        <v>0.12604</v>
      </c>
      <c r="I10" s="16">
        <v>246.24</v>
      </c>
      <c r="J10" s="17">
        <f>I10/2000</f>
        <v>0.12312000000000001</v>
      </c>
    </row>
    <row r="11" spans="1:10" ht="15.75">
      <c r="A11">
        <f aca="true" t="shared" si="0" ref="A11:A50">ROW(A2)</f>
        <v>2</v>
      </c>
      <c r="B11" s="13" t="s">
        <v>11</v>
      </c>
      <c r="C11" s="14">
        <v>71</v>
      </c>
      <c r="D11" s="18">
        <f>C11/500</f>
        <v>0.142</v>
      </c>
      <c r="E11" s="16">
        <v>124.2</v>
      </c>
      <c r="F11" s="15">
        <f>E11/1000</f>
        <v>0.1242</v>
      </c>
      <c r="G11" s="16">
        <v>178.2</v>
      </c>
      <c r="H11" s="15">
        <f>G11/1500</f>
        <v>0.11879999999999999</v>
      </c>
      <c r="I11" s="16">
        <v>234.2</v>
      </c>
      <c r="J11" s="17">
        <f>I11/2000</f>
        <v>0.1171</v>
      </c>
    </row>
    <row r="12" spans="1:10" ht="15.75">
      <c r="A12">
        <f t="shared" si="0"/>
        <v>3</v>
      </c>
      <c r="B12" s="13" t="s">
        <v>12</v>
      </c>
      <c r="C12" s="14">
        <v>73.6</v>
      </c>
      <c r="D12" s="15">
        <v>0.1472</v>
      </c>
      <c r="E12" s="16">
        <v>129.07</v>
      </c>
      <c r="F12" s="15">
        <v>0.12907</v>
      </c>
      <c r="G12" s="16">
        <v>184.54</v>
      </c>
      <c r="H12" s="15">
        <v>0.12302666666666666</v>
      </c>
      <c r="I12" s="16">
        <v>240.01</v>
      </c>
      <c r="J12" s="17">
        <v>0.120005</v>
      </c>
    </row>
    <row r="13" spans="1:10" ht="15.75">
      <c r="A13">
        <f t="shared" si="0"/>
        <v>4</v>
      </c>
      <c r="B13" s="13" t="s">
        <v>13</v>
      </c>
      <c r="C13" s="14">
        <v>67.7</v>
      </c>
      <c r="D13" s="15">
        <v>0.1354</v>
      </c>
      <c r="E13" s="16">
        <v>120.4</v>
      </c>
      <c r="F13" s="15">
        <v>0.12040000000000001</v>
      </c>
      <c r="G13" s="16">
        <v>173.1</v>
      </c>
      <c r="H13" s="15">
        <v>0.1154</v>
      </c>
      <c r="I13" s="16">
        <v>225.8</v>
      </c>
      <c r="J13" s="17">
        <v>0.1129</v>
      </c>
    </row>
    <row r="14" spans="1:10" ht="15.75">
      <c r="A14">
        <f t="shared" si="0"/>
        <v>5</v>
      </c>
      <c r="B14" s="13" t="s">
        <v>14</v>
      </c>
      <c r="C14" s="14">
        <v>75.2</v>
      </c>
      <c r="D14" s="15">
        <v>0.1504</v>
      </c>
      <c r="E14" s="16">
        <v>120.4</v>
      </c>
      <c r="F14" s="15">
        <v>0.12040000000000001</v>
      </c>
      <c r="G14" s="16">
        <v>181.85</v>
      </c>
      <c r="H14" s="15">
        <v>0.12123333333333333</v>
      </c>
      <c r="I14" s="16">
        <v>243.3</v>
      </c>
      <c r="J14" s="17">
        <v>0.12165000000000001</v>
      </c>
    </row>
    <row r="15" spans="1:10" ht="15.75">
      <c r="A15">
        <f t="shared" si="0"/>
        <v>6</v>
      </c>
      <c r="B15" s="13" t="s">
        <v>15</v>
      </c>
      <c r="C15" s="14">
        <v>61.6</v>
      </c>
      <c r="D15" s="15">
        <v>0.1232</v>
      </c>
      <c r="E15" s="16">
        <v>104.2</v>
      </c>
      <c r="F15" s="15">
        <v>0.1042</v>
      </c>
      <c r="G15" s="16">
        <v>146.8</v>
      </c>
      <c r="H15" s="15">
        <v>0.09786666666666667</v>
      </c>
      <c r="I15" s="16">
        <v>189.4</v>
      </c>
      <c r="J15" s="17">
        <v>0.0947</v>
      </c>
    </row>
    <row r="16" spans="1:10" ht="15.75">
      <c r="A16">
        <f t="shared" si="0"/>
        <v>7</v>
      </c>
      <c r="B16" s="13" t="s">
        <v>54</v>
      </c>
      <c r="C16" s="14">
        <v>83.29</v>
      </c>
      <c r="D16" s="15">
        <v>0.16658</v>
      </c>
      <c r="E16" s="16">
        <v>139.59</v>
      </c>
      <c r="F16" s="15">
        <v>0.13959</v>
      </c>
      <c r="G16" s="16">
        <v>195.88</v>
      </c>
      <c r="H16" s="15">
        <v>0.13058666666666666</v>
      </c>
      <c r="I16" s="16">
        <v>252.18</v>
      </c>
      <c r="J16" s="17">
        <v>0.12609</v>
      </c>
    </row>
    <row r="17" spans="1:10" ht="15.75">
      <c r="A17">
        <f t="shared" si="0"/>
        <v>8</v>
      </c>
      <c r="B17" s="13" t="s">
        <v>16</v>
      </c>
      <c r="C17" s="14">
        <v>54.81</v>
      </c>
      <c r="D17" s="15">
        <v>0.10962000000000001</v>
      </c>
      <c r="E17" s="16">
        <v>91.69</v>
      </c>
      <c r="F17" s="15">
        <v>0.09169</v>
      </c>
      <c r="G17" s="16">
        <v>144.89</v>
      </c>
      <c r="H17" s="15">
        <v>0.09659333333333332</v>
      </c>
      <c r="I17" s="16">
        <v>198.1</v>
      </c>
      <c r="J17" s="17">
        <v>0.09905</v>
      </c>
    </row>
    <row r="18" spans="1:10" ht="15.75">
      <c r="A18">
        <f t="shared" si="0"/>
        <v>9</v>
      </c>
      <c r="B18" s="13" t="s">
        <v>17</v>
      </c>
      <c r="C18" s="14">
        <v>62</v>
      </c>
      <c r="D18" s="15">
        <v>0.124</v>
      </c>
      <c r="E18" s="16">
        <v>108.5</v>
      </c>
      <c r="F18" s="15">
        <v>0.1085</v>
      </c>
      <c r="G18" s="16">
        <v>161.5</v>
      </c>
      <c r="H18" s="15">
        <v>0.10766666666666666</v>
      </c>
      <c r="I18" s="16">
        <v>214.5</v>
      </c>
      <c r="J18" s="17">
        <v>0.10725</v>
      </c>
    </row>
    <row r="19" spans="1:10" ht="15.75">
      <c r="A19">
        <f t="shared" si="0"/>
        <v>10</v>
      </c>
      <c r="B19" s="13" t="s">
        <v>18</v>
      </c>
      <c r="C19" s="14">
        <v>60.5</v>
      </c>
      <c r="D19" s="15">
        <v>0.121</v>
      </c>
      <c r="E19" s="16">
        <v>108.13</v>
      </c>
      <c r="F19" s="15">
        <v>0.10812999999999999</v>
      </c>
      <c r="G19" s="16">
        <v>162.88</v>
      </c>
      <c r="H19" s="15">
        <v>0.10858666666666666</v>
      </c>
      <c r="I19" s="16">
        <v>217.63</v>
      </c>
      <c r="J19" s="17">
        <v>0.108815</v>
      </c>
    </row>
    <row r="20" spans="1:10" ht="15.75">
      <c r="A20">
        <f t="shared" si="0"/>
        <v>11</v>
      </c>
      <c r="B20" s="13" t="s">
        <v>55</v>
      </c>
      <c r="C20" s="19">
        <v>71</v>
      </c>
      <c r="D20" s="15">
        <v>0.142</v>
      </c>
      <c r="E20" s="20">
        <v>122</v>
      </c>
      <c r="F20" s="15">
        <v>0.122</v>
      </c>
      <c r="G20" s="20">
        <v>195.5</v>
      </c>
      <c r="H20" s="15">
        <v>0.13033333333333333</v>
      </c>
      <c r="I20" s="20">
        <v>269</v>
      </c>
      <c r="J20" s="17">
        <v>0.1345</v>
      </c>
    </row>
    <row r="21" spans="1:10" ht="15.75">
      <c r="A21">
        <f t="shared" si="0"/>
        <v>12</v>
      </c>
      <c r="B21" s="13" t="s">
        <v>19</v>
      </c>
      <c r="C21" s="19">
        <v>59.71</v>
      </c>
      <c r="D21" s="15">
        <v>0.11942</v>
      </c>
      <c r="E21" s="20">
        <v>99.42</v>
      </c>
      <c r="F21" s="15">
        <v>0.09942000000000001</v>
      </c>
      <c r="G21" s="20">
        <v>146.63</v>
      </c>
      <c r="H21" s="15">
        <v>0.09775333333333333</v>
      </c>
      <c r="I21" s="20">
        <v>193.84</v>
      </c>
      <c r="J21" s="17">
        <v>0.09692</v>
      </c>
    </row>
    <row r="22" spans="1:10" ht="15.75">
      <c r="A22">
        <f t="shared" si="0"/>
        <v>13</v>
      </c>
      <c r="B22" s="13" t="s">
        <v>56</v>
      </c>
      <c r="C22" s="14">
        <v>73.5</v>
      </c>
      <c r="D22" s="15">
        <v>0.147</v>
      </c>
      <c r="E22" s="16">
        <v>122</v>
      </c>
      <c r="F22" s="15">
        <v>0.122</v>
      </c>
      <c r="G22" s="16">
        <v>170.5</v>
      </c>
      <c r="H22" s="15">
        <v>0.11366666666666667</v>
      </c>
      <c r="I22" s="16">
        <v>219</v>
      </c>
      <c r="J22" s="17">
        <v>0.1095</v>
      </c>
    </row>
    <row r="23" spans="1:10" ht="15.75">
      <c r="A23">
        <f t="shared" si="0"/>
        <v>14</v>
      </c>
      <c r="B23" s="13" t="s">
        <v>20</v>
      </c>
      <c r="C23" s="14">
        <v>73</v>
      </c>
      <c r="D23" s="15">
        <v>0.146</v>
      </c>
      <c r="E23" s="16">
        <v>131</v>
      </c>
      <c r="F23" s="15">
        <v>0.131</v>
      </c>
      <c r="G23" s="16">
        <v>189</v>
      </c>
      <c r="H23" s="15">
        <v>0.126</v>
      </c>
      <c r="I23" s="16">
        <v>247</v>
      </c>
      <c r="J23" s="17">
        <v>0.1235</v>
      </c>
    </row>
    <row r="24" spans="1:10" ht="15.75">
      <c r="A24">
        <f t="shared" si="0"/>
        <v>15</v>
      </c>
      <c r="B24" s="13" t="s">
        <v>57</v>
      </c>
      <c r="C24" s="19">
        <v>51.3</v>
      </c>
      <c r="D24" s="15">
        <v>0.1026</v>
      </c>
      <c r="E24" s="20">
        <v>99.6</v>
      </c>
      <c r="F24" s="15">
        <v>0.0996</v>
      </c>
      <c r="G24" s="20">
        <v>155.8</v>
      </c>
      <c r="H24" s="15">
        <v>0.10386666666666668</v>
      </c>
      <c r="I24" s="20">
        <v>212</v>
      </c>
      <c r="J24" s="17">
        <v>0.106</v>
      </c>
    </row>
    <row r="25" spans="1:10" ht="15.75">
      <c r="A25">
        <f t="shared" si="0"/>
        <v>16</v>
      </c>
      <c r="B25" s="13" t="s">
        <v>21</v>
      </c>
      <c r="C25" s="14">
        <v>73.85</v>
      </c>
      <c r="D25" s="15">
        <v>0.1477</v>
      </c>
      <c r="E25" s="16">
        <v>125.19</v>
      </c>
      <c r="F25" s="15">
        <v>0.12519</v>
      </c>
      <c r="G25" s="16">
        <v>192.69</v>
      </c>
      <c r="H25" s="15">
        <v>0.12846</v>
      </c>
      <c r="I25" s="16">
        <v>260.19</v>
      </c>
      <c r="J25" s="17">
        <v>0.130095</v>
      </c>
    </row>
    <row r="26" spans="1:10" ht="15.75">
      <c r="A26">
        <f t="shared" si="0"/>
        <v>17</v>
      </c>
      <c r="B26" s="13" t="s">
        <v>22</v>
      </c>
      <c r="C26" s="14">
        <v>72.52</v>
      </c>
      <c r="D26" s="15">
        <v>0.14504</v>
      </c>
      <c r="E26" s="16">
        <v>131.55</v>
      </c>
      <c r="F26" s="15">
        <v>0.13155</v>
      </c>
      <c r="G26" s="16">
        <v>192.82</v>
      </c>
      <c r="H26" s="15">
        <v>0.12854666666666667</v>
      </c>
      <c r="I26" s="16">
        <v>254.1</v>
      </c>
      <c r="J26" s="17">
        <v>0.12705</v>
      </c>
    </row>
    <row r="27" spans="1:10" ht="15.75">
      <c r="A27">
        <f t="shared" si="0"/>
        <v>18</v>
      </c>
      <c r="B27" s="13" t="s">
        <v>23</v>
      </c>
      <c r="C27" s="14">
        <v>78.5</v>
      </c>
      <c r="D27" s="15">
        <v>0.157</v>
      </c>
      <c r="E27" s="16">
        <v>128.85</v>
      </c>
      <c r="F27" s="15">
        <v>0.12885</v>
      </c>
      <c r="G27" s="16">
        <v>177.1</v>
      </c>
      <c r="H27" s="15">
        <v>0.11806666666666667</v>
      </c>
      <c r="I27" s="16">
        <v>225.35</v>
      </c>
      <c r="J27" s="17">
        <v>0.112675</v>
      </c>
    </row>
    <row r="28" spans="1:10" ht="15.75">
      <c r="A28">
        <f t="shared" si="0"/>
        <v>19</v>
      </c>
      <c r="B28" s="13" t="s">
        <v>24</v>
      </c>
      <c r="C28" s="14">
        <v>60</v>
      </c>
      <c r="D28" s="15">
        <v>0.12</v>
      </c>
      <c r="E28" s="16">
        <v>111.88</v>
      </c>
      <c r="F28" s="15">
        <v>0.11188</v>
      </c>
      <c r="G28" s="16">
        <v>170.13</v>
      </c>
      <c r="H28" s="15">
        <v>0.11341999999999999</v>
      </c>
      <c r="I28" s="16">
        <v>228.38</v>
      </c>
      <c r="J28" s="17">
        <v>0.11419</v>
      </c>
    </row>
    <row r="29" spans="1:10" ht="15.75">
      <c r="A29">
        <f t="shared" si="0"/>
        <v>20</v>
      </c>
      <c r="B29" s="13" t="s">
        <v>58</v>
      </c>
      <c r="C29" s="14">
        <v>77.9</v>
      </c>
      <c r="D29" s="15">
        <v>0.15580000000000002</v>
      </c>
      <c r="E29" s="16">
        <v>130.8</v>
      </c>
      <c r="F29" s="15">
        <v>0.1308</v>
      </c>
      <c r="G29" s="16">
        <v>183.7</v>
      </c>
      <c r="H29" s="15">
        <v>0.12246666666666665</v>
      </c>
      <c r="I29" s="16">
        <v>236.6</v>
      </c>
      <c r="J29" s="17">
        <v>0.1183</v>
      </c>
    </row>
    <row r="30" spans="1:10" ht="15.75">
      <c r="A30">
        <f t="shared" si="0"/>
        <v>21</v>
      </c>
      <c r="B30" s="13" t="s">
        <v>25</v>
      </c>
      <c r="C30" s="14">
        <v>71.5</v>
      </c>
      <c r="D30" s="15">
        <v>0.143</v>
      </c>
      <c r="E30" s="16">
        <v>129</v>
      </c>
      <c r="F30" s="15">
        <v>0.129</v>
      </c>
      <c r="G30" s="16">
        <v>188</v>
      </c>
      <c r="H30" s="15">
        <v>0.12533333333333332</v>
      </c>
      <c r="I30" s="16">
        <v>247</v>
      </c>
      <c r="J30" s="17">
        <v>0.1235</v>
      </c>
    </row>
    <row r="31" spans="1:10" ht="15.75">
      <c r="A31">
        <f t="shared" si="0"/>
        <v>22</v>
      </c>
      <c r="B31" s="13" t="s">
        <v>26</v>
      </c>
      <c r="C31" s="19">
        <v>66</v>
      </c>
      <c r="D31" s="15">
        <v>0.132</v>
      </c>
      <c r="E31" s="20">
        <v>117</v>
      </c>
      <c r="F31" s="15">
        <v>0.117</v>
      </c>
      <c r="G31" s="20">
        <v>168</v>
      </c>
      <c r="H31" s="15">
        <v>0.112</v>
      </c>
      <c r="I31" s="20">
        <v>219</v>
      </c>
      <c r="J31" s="17">
        <v>0.1095</v>
      </c>
    </row>
    <row r="32" spans="1:10" ht="15.75">
      <c r="A32">
        <f t="shared" si="0"/>
        <v>23</v>
      </c>
      <c r="B32" s="13" t="s">
        <v>27</v>
      </c>
      <c r="C32" s="14">
        <v>81.78</v>
      </c>
      <c r="D32" s="15">
        <v>0.16356</v>
      </c>
      <c r="E32" s="16">
        <v>141.85</v>
      </c>
      <c r="F32" s="15">
        <v>0.14185</v>
      </c>
      <c r="G32" s="16">
        <v>195.43</v>
      </c>
      <c r="H32" s="15">
        <v>0.13028666666666666</v>
      </c>
      <c r="I32" s="16">
        <v>249</v>
      </c>
      <c r="J32" s="17">
        <v>0.1245</v>
      </c>
    </row>
    <row r="33" spans="1:10" ht="15.75">
      <c r="A33">
        <f t="shared" si="0"/>
        <v>24</v>
      </c>
      <c r="B33" s="13" t="s">
        <v>28</v>
      </c>
      <c r="C33" s="14">
        <v>66.86</v>
      </c>
      <c r="D33" s="15">
        <v>0.13372</v>
      </c>
      <c r="E33" s="16">
        <v>112.95</v>
      </c>
      <c r="F33" s="15">
        <v>0.11295000000000001</v>
      </c>
      <c r="G33" s="16">
        <v>159.06</v>
      </c>
      <c r="H33" s="15">
        <v>0.10604</v>
      </c>
      <c r="I33" s="16">
        <v>205.15</v>
      </c>
      <c r="J33" s="17">
        <v>0.102575</v>
      </c>
    </row>
    <row r="34" spans="1:10" ht="15.75">
      <c r="A34">
        <f t="shared" si="0"/>
        <v>25</v>
      </c>
      <c r="B34" s="13" t="s">
        <v>29</v>
      </c>
      <c r="C34" s="14">
        <v>69.25</v>
      </c>
      <c r="D34" s="15">
        <v>0.1385</v>
      </c>
      <c r="E34" s="16">
        <v>128.5</v>
      </c>
      <c r="F34" s="15">
        <v>0.1285</v>
      </c>
      <c r="G34" s="16">
        <v>187.75</v>
      </c>
      <c r="H34" s="15">
        <v>0.12516666666666668</v>
      </c>
      <c r="I34" s="16">
        <v>247</v>
      </c>
      <c r="J34" s="17">
        <v>0.1235</v>
      </c>
    </row>
    <row r="35" spans="1:10" ht="15.75">
      <c r="A35">
        <f t="shared" si="0"/>
        <v>26</v>
      </c>
      <c r="B35" s="13" t="s">
        <v>30</v>
      </c>
      <c r="C35" s="14">
        <v>70.42</v>
      </c>
      <c r="D35" s="15">
        <v>0.14084</v>
      </c>
      <c r="E35" s="16">
        <v>121.45</v>
      </c>
      <c r="F35" s="15">
        <v>0.12145</v>
      </c>
      <c r="G35" s="16">
        <v>173.37</v>
      </c>
      <c r="H35" s="15">
        <v>0.11558</v>
      </c>
      <c r="I35" s="16">
        <v>225.3</v>
      </c>
      <c r="J35" s="17">
        <v>0.11265</v>
      </c>
    </row>
    <row r="36" spans="1:10" ht="15.75">
      <c r="A36">
        <f t="shared" si="0"/>
        <v>27</v>
      </c>
      <c r="B36" s="13" t="s">
        <v>31</v>
      </c>
      <c r="C36" s="14">
        <v>67.65</v>
      </c>
      <c r="D36" s="15">
        <v>0.1353</v>
      </c>
      <c r="E36" s="16">
        <v>115.3</v>
      </c>
      <c r="F36" s="15">
        <v>0.1153</v>
      </c>
      <c r="G36" s="16">
        <v>172.95</v>
      </c>
      <c r="H36" s="15">
        <v>0.11529999999999999</v>
      </c>
      <c r="I36" s="16">
        <v>230.6</v>
      </c>
      <c r="J36" s="17">
        <v>0.1153</v>
      </c>
    </row>
    <row r="37" spans="1:10" ht="15.75">
      <c r="A37">
        <f t="shared" si="0"/>
        <v>28</v>
      </c>
      <c r="B37" s="13" t="s">
        <v>32</v>
      </c>
      <c r="C37" s="14">
        <v>80.5</v>
      </c>
      <c r="D37" s="15">
        <v>0.161</v>
      </c>
      <c r="E37" s="16">
        <v>133</v>
      </c>
      <c r="F37" s="15">
        <v>0.133</v>
      </c>
      <c r="G37" s="16">
        <v>185.5</v>
      </c>
      <c r="H37" s="15">
        <v>0.12366666666666666</v>
      </c>
      <c r="I37" s="16">
        <v>238</v>
      </c>
      <c r="J37" s="17">
        <v>0.119</v>
      </c>
    </row>
    <row r="38" spans="1:10" ht="15.75">
      <c r="A38">
        <f t="shared" si="0"/>
        <v>29</v>
      </c>
      <c r="B38" s="13" t="s">
        <v>33</v>
      </c>
      <c r="C38" s="14">
        <v>82.25</v>
      </c>
      <c r="D38" s="15">
        <v>0.1645</v>
      </c>
      <c r="E38" s="16">
        <v>139</v>
      </c>
      <c r="F38" s="15">
        <v>0.139</v>
      </c>
      <c r="G38" s="16">
        <v>195.75</v>
      </c>
      <c r="H38" s="15">
        <v>0.1305</v>
      </c>
      <c r="I38" s="16">
        <v>272.5</v>
      </c>
      <c r="J38" s="17">
        <v>0.13625</v>
      </c>
    </row>
    <row r="39" spans="1:10" ht="15.75">
      <c r="A39">
        <f t="shared" si="0"/>
        <v>30</v>
      </c>
      <c r="B39" s="13" t="s">
        <v>34</v>
      </c>
      <c r="C39" s="14">
        <v>66</v>
      </c>
      <c r="D39" s="15">
        <v>0.132</v>
      </c>
      <c r="E39" s="16">
        <v>115</v>
      </c>
      <c r="F39" s="15">
        <v>0.115</v>
      </c>
      <c r="G39" s="16">
        <v>158.5</v>
      </c>
      <c r="H39" s="15">
        <v>0.10566666666666667</v>
      </c>
      <c r="I39" s="16">
        <v>202</v>
      </c>
      <c r="J39" s="17">
        <v>0.101</v>
      </c>
    </row>
    <row r="40" spans="1:10" ht="15.75">
      <c r="A40">
        <f t="shared" si="0"/>
        <v>31</v>
      </c>
      <c r="B40" s="13" t="s">
        <v>35</v>
      </c>
      <c r="C40" s="14">
        <v>62.54</v>
      </c>
      <c r="D40" s="15">
        <v>0.12508</v>
      </c>
      <c r="E40" s="16">
        <v>102.68</v>
      </c>
      <c r="F40" s="15">
        <v>0.10268000000000001</v>
      </c>
      <c r="G40" s="16">
        <v>149.02</v>
      </c>
      <c r="H40" s="15">
        <v>0.09934666666666668</v>
      </c>
      <c r="I40" s="16">
        <v>195.36</v>
      </c>
      <c r="J40" s="17">
        <v>0.09768</v>
      </c>
    </row>
    <row r="41" spans="1:10" ht="15.75">
      <c r="A41">
        <f t="shared" si="0"/>
        <v>32</v>
      </c>
      <c r="B41" s="13" t="s">
        <v>36</v>
      </c>
      <c r="C41" s="14">
        <v>68.03</v>
      </c>
      <c r="D41" s="15">
        <v>0.13606000000000001</v>
      </c>
      <c r="E41" s="16">
        <v>125.05</v>
      </c>
      <c r="F41" s="15">
        <v>0.12505</v>
      </c>
      <c r="G41" s="16">
        <v>182.08</v>
      </c>
      <c r="H41" s="15">
        <v>0.12138666666666667</v>
      </c>
      <c r="I41" s="16">
        <v>239.11</v>
      </c>
      <c r="J41" s="17">
        <v>0.11955500000000001</v>
      </c>
    </row>
    <row r="42" spans="1:10" ht="15.75">
      <c r="A42">
        <f t="shared" si="0"/>
        <v>33</v>
      </c>
      <c r="B42" s="13" t="s">
        <v>37</v>
      </c>
      <c r="C42" s="14">
        <v>59.11</v>
      </c>
      <c r="D42" s="15">
        <v>0.11822</v>
      </c>
      <c r="E42" s="16">
        <v>98.23</v>
      </c>
      <c r="F42" s="15">
        <v>0.09823</v>
      </c>
      <c r="G42" s="16">
        <v>147.74</v>
      </c>
      <c r="H42" s="15">
        <v>0.09849333333333334</v>
      </c>
      <c r="I42" s="16">
        <v>197.26</v>
      </c>
      <c r="J42" s="17">
        <v>0.09863</v>
      </c>
    </row>
    <row r="43" spans="1:10" ht="15.75">
      <c r="A43">
        <f t="shared" si="0"/>
        <v>34</v>
      </c>
      <c r="B43" s="13" t="s">
        <v>59</v>
      </c>
      <c r="C43" s="14">
        <v>73.25</v>
      </c>
      <c r="D43" s="15">
        <v>0.1465</v>
      </c>
      <c r="E43" s="16">
        <v>123.8</v>
      </c>
      <c r="F43" s="15">
        <v>0.1238</v>
      </c>
      <c r="G43" s="16">
        <v>181.55</v>
      </c>
      <c r="H43" s="15">
        <v>0.12103333333333334</v>
      </c>
      <c r="I43" s="16">
        <v>239.3</v>
      </c>
      <c r="J43" s="17">
        <v>0.11965</v>
      </c>
    </row>
    <row r="44" spans="1:10" ht="15.75">
      <c r="A44">
        <f t="shared" si="0"/>
        <v>35</v>
      </c>
      <c r="B44" s="13" t="s">
        <v>38</v>
      </c>
      <c r="C44" s="14">
        <v>72.94</v>
      </c>
      <c r="D44" s="15">
        <v>0.14587999999999998</v>
      </c>
      <c r="E44" s="16">
        <v>128.48</v>
      </c>
      <c r="F44" s="15">
        <v>0.12847999999999998</v>
      </c>
      <c r="G44" s="16">
        <v>187.93</v>
      </c>
      <c r="H44" s="15">
        <v>0.12528666666666669</v>
      </c>
      <c r="I44" s="16">
        <v>250.97</v>
      </c>
      <c r="J44" s="17">
        <v>0.125485</v>
      </c>
    </row>
    <row r="45" spans="1:10" ht="15.75">
      <c r="A45">
        <f t="shared" si="0"/>
        <v>36</v>
      </c>
      <c r="B45" s="13" t="s">
        <v>39</v>
      </c>
      <c r="C45" s="14">
        <v>72</v>
      </c>
      <c r="D45" s="15">
        <v>0.144</v>
      </c>
      <c r="E45" s="16">
        <v>133</v>
      </c>
      <c r="F45" s="15">
        <v>0.133</v>
      </c>
      <c r="G45" s="16">
        <v>194</v>
      </c>
      <c r="H45" s="15">
        <v>0.12933333333333333</v>
      </c>
      <c r="I45" s="16">
        <v>255</v>
      </c>
      <c r="J45" s="17">
        <v>0.1275</v>
      </c>
    </row>
    <row r="46" spans="1:10" ht="15.75">
      <c r="A46">
        <f t="shared" si="0"/>
        <v>37</v>
      </c>
      <c r="B46" s="13" t="s">
        <v>40</v>
      </c>
      <c r="C46" s="14">
        <v>73.21</v>
      </c>
      <c r="D46" s="15">
        <v>0.14642</v>
      </c>
      <c r="E46" s="16">
        <v>119.01</v>
      </c>
      <c r="F46" s="15">
        <v>0.11901</v>
      </c>
      <c r="G46" s="16">
        <v>167.35</v>
      </c>
      <c r="H46" s="15">
        <v>0.11156666666666666</v>
      </c>
      <c r="I46" s="16">
        <v>215.69</v>
      </c>
      <c r="J46" s="17">
        <v>0.107845</v>
      </c>
    </row>
    <row r="47" spans="1:10" ht="15.75">
      <c r="A47">
        <f t="shared" si="0"/>
        <v>38</v>
      </c>
      <c r="B47" s="13" t="s">
        <v>41</v>
      </c>
      <c r="C47" s="14">
        <v>72.7</v>
      </c>
      <c r="D47" s="15">
        <v>0.1454</v>
      </c>
      <c r="E47" s="16">
        <v>125.89</v>
      </c>
      <c r="F47" s="15">
        <v>0.12589</v>
      </c>
      <c r="G47" s="16">
        <v>179.09</v>
      </c>
      <c r="H47" s="15">
        <v>0.11939333333333334</v>
      </c>
      <c r="I47" s="16">
        <v>232.28</v>
      </c>
      <c r="J47" s="17">
        <v>0.11614000000000001</v>
      </c>
    </row>
    <row r="48" spans="1:10" ht="15.75">
      <c r="A48">
        <f t="shared" si="0"/>
        <v>39</v>
      </c>
      <c r="B48" s="13" t="s">
        <v>42</v>
      </c>
      <c r="C48" s="14">
        <v>63.75</v>
      </c>
      <c r="D48" s="15">
        <v>0.1275</v>
      </c>
      <c r="E48" s="16">
        <v>113.63</v>
      </c>
      <c r="F48" s="15">
        <v>0.11363</v>
      </c>
      <c r="G48" s="16">
        <v>166.13</v>
      </c>
      <c r="H48" s="15">
        <v>0.11075333333333333</v>
      </c>
      <c r="I48" s="16">
        <v>218.63</v>
      </c>
      <c r="J48" s="17">
        <v>0.109315</v>
      </c>
    </row>
    <row r="49" spans="1:10" ht="15.75">
      <c r="A49">
        <f t="shared" si="0"/>
        <v>40</v>
      </c>
      <c r="B49" s="13" t="s">
        <v>43</v>
      </c>
      <c r="C49" s="14">
        <v>71.5</v>
      </c>
      <c r="D49" s="15">
        <v>0.143</v>
      </c>
      <c r="E49" s="16">
        <v>123.4</v>
      </c>
      <c r="F49" s="15">
        <v>0.12340000000000001</v>
      </c>
      <c r="G49" s="16">
        <v>177.4</v>
      </c>
      <c r="H49" s="15">
        <v>0.11826666666666667</v>
      </c>
      <c r="I49" s="16">
        <v>231.4</v>
      </c>
      <c r="J49" s="17">
        <v>0.1157</v>
      </c>
    </row>
    <row r="50" spans="1:10" ht="15.75">
      <c r="A50">
        <f t="shared" si="0"/>
        <v>41</v>
      </c>
      <c r="B50" s="13" t="s">
        <v>44</v>
      </c>
      <c r="C50" s="14">
        <v>70</v>
      </c>
      <c r="D50" s="15">
        <v>0.14</v>
      </c>
      <c r="E50" s="16">
        <v>122.5</v>
      </c>
      <c r="F50" s="15">
        <v>0.1225</v>
      </c>
      <c r="G50" s="16">
        <v>181</v>
      </c>
      <c r="H50" s="15">
        <v>0.12066666666666667</v>
      </c>
      <c r="I50" s="16">
        <v>239.5</v>
      </c>
      <c r="J50" s="17">
        <v>0.11975</v>
      </c>
    </row>
    <row r="51" ht="15.75" thickBot="1"/>
    <row r="52" spans="2:10" ht="15.75">
      <c r="B52" s="22"/>
      <c r="C52" s="48" t="s">
        <v>3</v>
      </c>
      <c r="D52" s="49"/>
      <c r="E52" s="50" t="s">
        <v>4</v>
      </c>
      <c r="F52" s="51"/>
      <c r="G52" s="52" t="s">
        <v>5</v>
      </c>
      <c r="H52" s="53"/>
      <c r="I52" s="54" t="s">
        <v>6</v>
      </c>
      <c r="J52" s="55"/>
    </row>
    <row r="53" spans="2:10" ht="32.25" thickBot="1">
      <c r="B53" s="23"/>
      <c r="C53" s="24" t="s">
        <v>8</v>
      </c>
      <c r="D53" s="25" t="s">
        <v>9</v>
      </c>
      <c r="E53" s="26" t="s">
        <v>8</v>
      </c>
      <c r="F53" s="27" t="s">
        <v>9</v>
      </c>
      <c r="G53" s="28" t="s">
        <v>8</v>
      </c>
      <c r="H53" s="29" t="s">
        <v>9</v>
      </c>
      <c r="I53" s="30" t="s">
        <v>8</v>
      </c>
      <c r="J53" s="31" t="s">
        <v>9</v>
      </c>
    </row>
    <row r="54" spans="2:10" ht="16.5" thickBot="1">
      <c r="B54" s="32" t="s">
        <v>46</v>
      </c>
      <c r="C54" s="33">
        <f>AVERAGE(C10:C50)</f>
        <v>69.68073170731708</v>
      </c>
      <c r="D54" s="33">
        <f aca="true" t="shared" si="1" ref="D54:J54">AVERAGE(D10:D50)</f>
        <v>0.1393614634146341</v>
      </c>
      <c r="E54" s="33">
        <f t="shared" si="1"/>
        <v>120.70878048780489</v>
      </c>
      <c r="F54" s="33">
        <f t="shared" si="1"/>
        <v>0.12070878048780484</v>
      </c>
      <c r="G54" s="33">
        <f t="shared" si="1"/>
        <v>175.37000000000003</v>
      </c>
      <c r="H54" s="33">
        <f t="shared" si="1"/>
        <v>0.11691333333333334</v>
      </c>
      <c r="I54" s="33">
        <f t="shared" si="1"/>
        <v>230.65536585365857</v>
      </c>
      <c r="J54" s="33">
        <f t="shared" si="1"/>
        <v>0.11532768292682925</v>
      </c>
    </row>
  </sheetData>
  <sheetProtection/>
  <mergeCells count="8">
    <mergeCell ref="C8:D8"/>
    <mergeCell ref="E8:F8"/>
    <mergeCell ref="G8:H8"/>
    <mergeCell ref="I8:J8"/>
    <mergeCell ref="C52:D52"/>
    <mergeCell ref="E52:F52"/>
    <mergeCell ref="G52:H52"/>
    <mergeCell ref="I52:J52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36">
      <selection activeCell="D55" sqref="D55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1</v>
      </c>
    </row>
    <row r="5" ht="15.75">
      <c r="B5" s="2" t="s">
        <v>45</v>
      </c>
    </row>
    <row r="6" ht="15.75">
      <c r="B6" s="2" t="s">
        <v>47</v>
      </c>
    </row>
    <row r="7" ht="15.75" thickBot="1"/>
    <row r="8" spans="2:4" ht="16.5" thickBot="1">
      <c r="B8" s="3"/>
      <c r="C8" s="40" t="s">
        <v>3</v>
      </c>
      <c r="D8" s="56"/>
    </row>
    <row r="9" spans="2:4" ht="16.5" thickBot="1">
      <c r="B9" s="4" t="s">
        <v>7</v>
      </c>
      <c r="C9" s="34" t="s">
        <v>8</v>
      </c>
      <c r="D9" s="35" t="s">
        <v>9</v>
      </c>
    </row>
    <row r="10" spans="1:4" ht="15.75">
      <c r="A10">
        <f>ROW(A1)</f>
        <v>1</v>
      </c>
      <c r="B10" s="13" t="s">
        <v>57</v>
      </c>
      <c r="C10" s="19">
        <v>51.3</v>
      </c>
      <c r="D10" s="15">
        <v>0.1026</v>
      </c>
    </row>
    <row r="11" spans="1:4" ht="15.75">
      <c r="A11">
        <f>ROW(A2)</f>
        <v>2</v>
      </c>
      <c r="B11" s="13" t="s">
        <v>16</v>
      </c>
      <c r="C11" s="14">
        <v>54.81</v>
      </c>
      <c r="D11" s="15">
        <v>0.10962000000000001</v>
      </c>
    </row>
    <row r="12" spans="1:4" ht="15.75">
      <c r="A12">
        <f>ROW(A3)</f>
        <v>3</v>
      </c>
      <c r="B12" s="13" t="s">
        <v>37</v>
      </c>
      <c r="C12" s="14">
        <v>59.11</v>
      </c>
      <c r="D12" s="15">
        <v>0.11822</v>
      </c>
    </row>
    <row r="13" spans="1:4" ht="15.75">
      <c r="A13">
        <f>ROW(A4)</f>
        <v>4</v>
      </c>
      <c r="B13" s="13" t="s">
        <v>19</v>
      </c>
      <c r="C13" s="19">
        <v>59.71</v>
      </c>
      <c r="D13" s="15">
        <v>0.11942</v>
      </c>
    </row>
    <row r="14" spans="1:4" ht="15.75">
      <c r="A14">
        <f>ROW(A5)</f>
        <v>5</v>
      </c>
      <c r="B14" s="13" t="s">
        <v>24</v>
      </c>
      <c r="C14" s="14">
        <v>60</v>
      </c>
      <c r="D14" s="15">
        <v>0.12</v>
      </c>
    </row>
    <row r="15" spans="1:4" ht="15.75">
      <c r="A15">
        <f>ROW(A6)</f>
        <v>6</v>
      </c>
      <c r="B15" s="13" t="s">
        <v>18</v>
      </c>
      <c r="C15" s="14">
        <v>60.5</v>
      </c>
      <c r="D15" s="15">
        <v>0.121</v>
      </c>
    </row>
    <row r="16" spans="1:4" ht="15.75">
      <c r="A16">
        <f>ROW(A7)</f>
        <v>7</v>
      </c>
      <c r="B16" s="13" t="s">
        <v>15</v>
      </c>
      <c r="C16" s="14">
        <v>61.6</v>
      </c>
      <c r="D16" s="15">
        <v>0.1232</v>
      </c>
    </row>
    <row r="17" spans="1:4" ht="15.75">
      <c r="A17">
        <f>ROW(A8)</f>
        <v>8</v>
      </c>
      <c r="B17" s="13" t="s">
        <v>17</v>
      </c>
      <c r="C17" s="14">
        <v>62</v>
      </c>
      <c r="D17" s="15">
        <v>0.124</v>
      </c>
    </row>
    <row r="18" spans="1:4" ht="15.75">
      <c r="A18">
        <f>ROW(A9)</f>
        <v>9</v>
      </c>
      <c r="B18" s="13" t="s">
        <v>35</v>
      </c>
      <c r="C18" s="14">
        <v>62.54</v>
      </c>
      <c r="D18" s="15">
        <v>0.12508</v>
      </c>
    </row>
    <row r="19" spans="1:4" ht="15.75">
      <c r="A19">
        <f>ROW(A10)</f>
        <v>10</v>
      </c>
      <c r="B19" s="13" t="s">
        <v>42</v>
      </c>
      <c r="C19" s="14">
        <v>63.75</v>
      </c>
      <c r="D19" s="15">
        <v>0.1275</v>
      </c>
    </row>
    <row r="20" spans="1:4" ht="15.75">
      <c r="A20">
        <f>ROW(A11)</f>
        <v>11</v>
      </c>
      <c r="B20" s="13" t="s">
        <v>26</v>
      </c>
      <c r="C20" s="19">
        <v>66</v>
      </c>
      <c r="D20" s="15">
        <v>0.132</v>
      </c>
    </row>
    <row r="21" spans="1:4" ht="15.75">
      <c r="A21">
        <f>ROW(A12)</f>
        <v>12</v>
      </c>
      <c r="B21" s="13" t="s">
        <v>34</v>
      </c>
      <c r="C21" s="14">
        <v>66</v>
      </c>
      <c r="D21" s="15">
        <v>0.132</v>
      </c>
    </row>
    <row r="22" spans="1:4" ht="15.75">
      <c r="A22">
        <f>ROW(A13)</f>
        <v>13</v>
      </c>
      <c r="B22" s="13" t="s">
        <v>28</v>
      </c>
      <c r="C22" s="14">
        <v>66.86</v>
      </c>
      <c r="D22" s="15">
        <v>0.13372</v>
      </c>
    </row>
    <row r="23" spans="1:4" ht="15.75">
      <c r="A23">
        <f>ROW(A14)</f>
        <v>14</v>
      </c>
      <c r="B23" s="13" t="s">
        <v>31</v>
      </c>
      <c r="C23" s="14">
        <v>67.65</v>
      </c>
      <c r="D23" s="15">
        <v>0.1353</v>
      </c>
    </row>
    <row r="24" spans="1:4" ht="15.75">
      <c r="A24">
        <f>ROW(A15)</f>
        <v>15</v>
      </c>
      <c r="B24" s="13" t="s">
        <v>13</v>
      </c>
      <c r="C24" s="14">
        <v>67.7</v>
      </c>
      <c r="D24" s="15">
        <v>0.1354</v>
      </c>
    </row>
    <row r="25" spans="1:4" ht="15.75">
      <c r="A25">
        <f>ROW(A16)</f>
        <v>16</v>
      </c>
      <c r="B25" s="13" t="s">
        <v>36</v>
      </c>
      <c r="C25" s="14">
        <v>68.03</v>
      </c>
      <c r="D25" s="15">
        <v>0.13606000000000001</v>
      </c>
    </row>
    <row r="26" spans="1:4" ht="15.75">
      <c r="A26">
        <f>ROW(A17)</f>
        <v>17</v>
      </c>
      <c r="B26" s="13" t="s">
        <v>29</v>
      </c>
      <c r="C26" s="14">
        <v>69.25</v>
      </c>
      <c r="D26" s="15">
        <v>0.1385</v>
      </c>
    </row>
    <row r="27" spans="1:4" ht="15.75">
      <c r="A27">
        <f>ROW(A18)</f>
        <v>18</v>
      </c>
      <c r="B27" s="13" t="s">
        <v>44</v>
      </c>
      <c r="C27" s="14">
        <v>70</v>
      </c>
      <c r="D27" s="15">
        <v>0.14</v>
      </c>
    </row>
    <row r="28" spans="1:4" ht="15.75">
      <c r="A28">
        <f>ROW(A19)</f>
        <v>19</v>
      </c>
      <c r="B28" s="13" t="s">
        <v>30</v>
      </c>
      <c r="C28" s="14">
        <v>70.42</v>
      </c>
      <c r="D28" s="15">
        <v>0.14084</v>
      </c>
    </row>
    <row r="29" spans="1:4" ht="15.75">
      <c r="A29">
        <f>ROW(A20)</f>
        <v>20</v>
      </c>
      <c r="B29" s="13" t="s">
        <v>11</v>
      </c>
      <c r="C29" s="14">
        <v>71</v>
      </c>
      <c r="D29" s="18">
        <f>C29/500</f>
        <v>0.142</v>
      </c>
    </row>
    <row r="30" spans="1:4" ht="15.75">
      <c r="A30">
        <f>ROW(A21)</f>
        <v>21</v>
      </c>
      <c r="B30" s="13" t="s">
        <v>55</v>
      </c>
      <c r="C30" s="19">
        <v>71</v>
      </c>
      <c r="D30" s="15">
        <v>0.142</v>
      </c>
    </row>
    <row r="31" spans="1:4" ht="15.75">
      <c r="A31">
        <f>ROW(A22)</f>
        <v>22</v>
      </c>
      <c r="B31" s="13" t="s">
        <v>25</v>
      </c>
      <c r="C31" s="14">
        <v>71.5</v>
      </c>
      <c r="D31" s="15">
        <v>0.143</v>
      </c>
    </row>
    <row r="32" spans="1:4" ht="15.75">
      <c r="A32">
        <f>ROW(A23)</f>
        <v>23</v>
      </c>
      <c r="B32" s="13" t="s">
        <v>43</v>
      </c>
      <c r="C32" s="14">
        <v>71.5</v>
      </c>
      <c r="D32" s="15">
        <v>0.143</v>
      </c>
    </row>
    <row r="33" spans="1:4" ht="15.75">
      <c r="A33">
        <f>ROW(A24)</f>
        <v>24</v>
      </c>
      <c r="B33" s="13" t="s">
        <v>39</v>
      </c>
      <c r="C33" s="14">
        <v>72</v>
      </c>
      <c r="D33" s="15">
        <v>0.144</v>
      </c>
    </row>
    <row r="34" spans="1:4" ht="15.75">
      <c r="A34">
        <f>ROW(A25)</f>
        <v>25</v>
      </c>
      <c r="B34" s="13" t="s">
        <v>22</v>
      </c>
      <c r="C34" s="14">
        <v>72.52</v>
      </c>
      <c r="D34" s="15">
        <v>0.14504</v>
      </c>
    </row>
    <row r="35" spans="1:4" ht="15.75">
      <c r="A35">
        <f>ROW(A26)</f>
        <v>26</v>
      </c>
      <c r="B35" s="13" t="s">
        <v>41</v>
      </c>
      <c r="C35" s="14">
        <v>72.7</v>
      </c>
      <c r="D35" s="15">
        <v>0.1454</v>
      </c>
    </row>
    <row r="36" spans="1:4" ht="15.75">
      <c r="A36">
        <f>ROW(A27)</f>
        <v>27</v>
      </c>
      <c r="B36" s="13" t="s">
        <v>38</v>
      </c>
      <c r="C36" s="14">
        <v>72.94</v>
      </c>
      <c r="D36" s="15">
        <v>0.14587999999999998</v>
      </c>
    </row>
    <row r="37" spans="1:4" ht="15.75">
      <c r="A37">
        <f>ROW(A28)</f>
        <v>28</v>
      </c>
      <c r="B37" s="13" t="s">
        <v>20</v>
      </c>
      <c r="C37" s="14">
        <v>73</v>
      </c>
      <c r="D37" s="15">
        <v>0.146</v>
      </c>
    </row>
    <row r="38" spans="1:4" ht="15.75">
      <c r="A38">
        <f>ROW(A29)</f>
        <v>29</v>
      </c>
      <c r="B38" s="13" t="s">
        <v>40</v>
      </c>
      <c r="C38" s="14">
        <v>73.21</v>
      </c>
      <c r="D38" s="15">
        <v>0.14642</v>
      </c>
    </row>
    <row r="39" spans="1:4" ht="15.75">
      <c r="A39">
        <f>ROW(A30)</f>
        <v>30</v>
      </c>
      <c r="B39" s="13" t="s">
        <v>59</v>
      </c>
      <c r="C39" s="14">
        <v>73.25</v>
      </c>
      <c r="D39" s="15">
        <v>0.1465</v>
      </c>
    </row>
    <row r="40" spans="1:4" ht="15.75">
      <c r="A40">
        <f>ROW(A31)</f>
        <v>31</v>
      </c>
      <c r="B40" s="13" t="s">
        <v>56</v>
      </c>
      <c r="C40" s="14">
        <v>73.5</v>
      </c>
      <c r="D40" s="15">
        <v>0.147</v>
      </c>
    </row>
    <row r="41" spans="1:4" ht="15.75">
      <c r="A41">
        <f>ROW(A32)</f>
        <v>32</v>
      </c>
      <c r="B41" s="13" t="s">
        <v>12</v>
      </c>
      <c r="C41" s="14">
        <v>73.6</v>
      </c>
      <c r="D41" s="15">
        <v>0.1472</v>
      </c>
    </row>
    <row r="42" spans="1:4" ht="15.75">
      <c r="A42">
        <f>ROW(A33)</f>
        <v>33</v>
      </c>
      <c r="B42" s="13" t="s">
        <v>21</v>
      </c>
      <c r="C42" s="14">
        <v>73.85</v>
      </c>
      <c r="D42" s="15">
        <v>0.1477</v>
      </c>
    </row>
    <row r="43" spans="1:4" ht="15.75">
      <c r="A43">
        <f>ROW(A34)</f>
        <v>34</v>
      </c>
      <c r="B43" s="13" t="s">
        <v>10</v>
      </c>
      <c r="C43" s="14">
        <v>74.69</v>
      </c>
      <c r="D43" s="15">
        <f>C43/500</f>
        <v>0.14937999999999999</v>
      </c>
    </row>
    <row r="44" spans="1:4" ht="15.75">
      <c r="A44">
        <f>ROW(A35)</f>
        <v>35</v>
      </c>
      <c r="B44" s="13" t="s">
        <v>14</v>
      </c>
      <c r="C44" s="14">
        <v>75.2</v>
      </c>
      <c r="D44" s="15">
        <v>0.1504</v>
      </c>
    </row>
    <row r="45" spans="1:4" ht="15.75">
      <c r="A45">
        <f>ROW(A36)</f>
        <v>36</v>
      </c>
      <c r="B45" s="13" t="s">
        <v>58</v>
      </c>
      <c r="C45" s="14">
        <v>77.9</v>
      </c>
      <c r="D45" s="15">
        <v>0.15580000000000002</v>
      </c>
    </row>
    <row r="46" spans="1:4" ht="15.75">
      <c r="A46">
        <f>ROW(A37)</f>
        <v>37</v>
      </c>
      <c r="B46" s="13" t="s">
        <v>23</v>
      </c>
      <c r="C46" s="14">
        <v>78.5</v>
      </c>
      <c r="D46" s="15">
        <v>0.157</v>
      </c>
    </row>
    <row r="47" spans="1:4" ht="15.75">
      <c r="A47">
        <f>ROW(A38)</f>
        <v>38</v>
      </c>
      <c r="B47" s="13" t="s">
        <v>32</v>
      </c>
      <c r="C47" s="14">
        <v>80.5</v>
      </c>
      <c r="D47" s="15">
        <v>0.161</v>
      </c>
    </row>
    <row r="48" spans="1:4" ht="15.75">
      <c r="A48">
        <f>ROW(A39)</f>
        <v>39</v>
      </c>
      <c r="B48" s="13" t="s">
        <v>27</v>
      </c>
      <c r="C48" s="14">
        <v>81.78</v>
      </c>
      <c r="D48" s="15">
        <v>0.16356</v>
      </c>
    </row>
    <row r="49" spans="1:4" ht="15.75">
      <c r="A49">
        <f>ROW(A40)</f>
        <v>40</v>
      </c>
      <c r="B49" s="13" t="s">
        <v>33</v>
      </c>
      <c r="C49" s="14">
        <v>82.25</v>
      </c>
      <c r="D49" s="15">
        <v>0.1645</v>
      </c>
    </row>
    <row r="50" spans="1:4" ht="15.75">
      <c r="A50">
        <f>ROW(A41)</f>
        <v>41</v>
      </c>
      <c r="B50" s="13" t="s">
        <v>54</v>
      </c>
      <c r="C50" s="14">
        <v>83.29</v>
      </c>
      <c r="D50" s="15">
        <v>0.16658</v>
      </c>
    </row>
    <row r="51" spans="2:4" ht="15.75">
      <c r="B51" s="61"/>
      <c r="C51" s="62"/>
      <c r="D51" s="63"/>
    </row>
    <row r="52" ht="15.75" thickBot="1"/>
    <row r="53" spans="2:4" ht="15.75">
      <c r="B53" s="22"/>
      <c r="C53" s="48" t="s">
        <v>3</v>
      </c>
      <c r="D53" s="49"/>
    </row>
    <row r="54" spans="2:4" ht="16.5" thickBot="1">
      <c r="B54" s="23"/>
      <c r="C54" s="24" t="s">
        <v>8</v>
      </c>
      <c r="D54" s="25" t="s">
        <v>9</v>
      </c>
    </row>
    <row r="55" spans="2:4" ht="16.5" thickBot="1">
      <c r="B55" s="32" t="s">
        <v>46</v>
      </c>
      <c r="C55" s="33">
        <f>AVERAGE(C10:C50)</f>
        <v>69.68073170731708</v>
      </c>
      <c r="D55" s="33">
        <f>AVERAGE(D10:D50)</f>
        <v>0.13936146341463415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38">
      <selection activeCell="D57" sqref="D57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1</v>
      </c>
    </row>
    <row r="5" ht="15.75">
      <c r="B5" s="2" t="s">
        <v>45</v>
      </c>
    </row>
    <row r="6" ht="15.75">
      <c r="B6" s="2" t="s">
        <v>48</v>
      </c>
    </row>
    <row r="7" ht="15.75" thickBot="1"/>
    <row r="8" spans="2:4" ht="16.5" thickBot="1">
      <c r="B8" s="3"/>
      <c r="C8" s="57" t="s">
        <v>4</v>
      </c>
      <c r="D8" s="58"/>
    </row>
    <row r="9" spans="2:4" ht="16.5" thickBot="1">
      <c r="B9" s="4" t="s">
        <v>7</v>
      </c>
      <c r="C9" s="7" t="s">
        <v>8</v>
      </c>
      <c r="D9" s="36" t="s">
        <v>9</v>
      </c>
    </row>
    <row r="10" spans="1:4" ht="15.75">
      <c r="A10">
        <f>ROW(A1)</f>
        <v>1</v>
      </c>
      <c r="B10" s="13" t="s">
        <v>16</v>
      </c>
      <c r="C10" s="16">
        <v>91.69</v>
      </c>
      <c r="D10" s="15">
        <v>0.09169</v>
      </c>
    </row>
    <row r="11" spans="1:4" ht="15.75">
      <c r="A11">
        <f>ROW(A2)</f>
        <v>2</v>
      </c>
      <c r="B11" s="13" t="s">
        <v>37</v>
      </c>
      <c r="C11" s="16">
        <v>98.23</v>
      </c>
      <c r="D11" s="15">
        <v>0.09823</v>
      </c>
    </row>
    <row r="12" spans="1:4" ht="15.75">
      <c r="A12">
        <f>ROW(A3)</f>
        <v>3</v>
      </c>
      <c r="B12" s="13" t="s">
        <v>19</v>
      </c>
      <c r="C12" s="20">
        <v>99.42</v>
      </c>
      <c r="D12" s="15">
        <v>0.09942000000000001</v>
      </c>
    </row>
    <row r="13" spans="1:4" ht="15.75">
      <c r="A13">
        <f>ROW(A4)</f>
        <v>4</v>
      </c>
      <c r="B13" s="13" t="s">
        <v>57</v>
      </c>
      <c r="C13" s="20">
        <v>99.6</v>
      </c>
      <c r="D13" s="15">
        <v>0.0996</v>
      </c>
    </row>
    <row r="14" spans="1:4" ht="15.75">
      <c r="A14">
        <f>ROW(A5)</f>
        <v>5</v>
      </c>
      <c r="B14" s="13" t="s">
        <v>35</v>
      </c>
      <c r="C14" s="16">
        <v>102.68</v>
      </c>
      <c r="D14" s="15">
        <v>0.10268000000000001</v>
      </c>
    </row>
    <row r="15" spans="1:4" ht="15.75">
      <c r="A15">
        <f>ROW(A6)</f>
        <v>6</v>
      </c>
      <c r="B15" s="13" t="s">
        <v>15</v>
      </c>
      <c r="C15" s="16">
        <v>104.2</v>
      </c>
      <c r="D15" s="15">
        <v>0.1042</v>
      </c>
    </row>
    <row r="16" spans="1:4" ht="15.75">
      <c r="A16">
        <f>ROW(A7)</f>
        <v>7</v>
      </c>
      <c r="B16" s="13" t="s">
        <v>18</v>
      </c>
      <c r="C16" s="16">
        <v>108.13</v>
      </c>
      <c r="D16" s="15">
        <v>0.10812999999999999</v>
      </c>
    </row>
    <row r="17" spans="1:4" ht="15.75">
      <c r="A17">
        <f>ROW(A8)</f>
        <v>8</v>
      </c>
      <c r="B17" s="13" t="s">
        <v>17</v>
      </c>
      <c r="C17" s="16">
        <v>108.5</v>
      </c>
      <c r="D17" s="15">
        <v>0.1085</v>
      </c>
    </row>
    <row r="18" spans="1:4" ht="15.75">
      <c r="A18">
        <f>ROW(A9)</f>
        <v>9</v>
      </c>
      <c r="B18" s="13" t="s">
        <v>24</v>
      </c>
      <c r="C18" s="16">
        <v>111.88</v>
      </c>
      <c r="D18" s="15">
        <v>0.11188</v>
      </c>
    </row>
    <row r="19" spans="1:4" ht="15.75">
      <c r="A19">
        <f>ROW(A10)</f>
        <v>10</v>
      </c>
      <c r="B19" s="13" t="s">
        <v>28</v>
      </c>
      <c r="C19" s="16">
        <v>112.95</v>
      </c>
      <c r="D19" s="15">
        <v>0.11295000000000001</v>
      </c>
    </row>
    <row r="20" spans="1:4" ht="15.75">
      <c r="A20">
        <f>ROW(A11)</f>
        <v>11</v>
      </c>
      <c r="B20" s="13" t="s">
        <v>42</v>
      </c>
      <c r="C20" s="16">
        <v>113.63</v>
      </c>
      <c r="D20" s="15">
        <v>0.11363</v>
      </c>
    </row>
    <row r="21" spans="1:4" ht="15.75">
      <c r="A21">
        <f>ROW(A12)</f>
        <v>12</v>
      </c>
      <c r="B21" s="13" t="s">
        <v>34</v>
      </c>
      <c r="C21" s="16">
        <v>115</v>
      </c>
      <c r="D21" s="15">
        <v>0.115</v>
      </c>
    </row>
    <row r="22" spans="1:4" ht="15.75">
      <c r="A22">
        <f>ROW(A13)</f>
        <v>13</v>
      </c>
      <c r="B22" s="13" t="s">
        <v>31</v>
      </c>
      <c r="C22" s="16">
        <v>115.3</v>
      </c>
      <c r="D22" s="15">
        <v>0.1153</v>
      </c>
    </row>
    <row r="23" spans="1:4" ht="15.75">
      <c r="A23">
        <f>ROW(A14)</f>
        <v>14</v>
      </c>
      <c r="B23" s="13" t="s">
        <v>26</v>
      </c>
      <c r="C23" s="20">
        <v>117</v>
      </c>
      <c r="D23" s="15">
        <v>0.117</v>
      </c>
    </row>
    <row r="24" spans="1:4" ht="15.75">
      <c r="A24">
        <f>ROW(A15)</f>
        <v>15</v>
      </c>
      <c r="B24" s="13" t="s">
        <v>40</v>
      </c>
      <c r="C24" s="16">
        <v>119.01</v>
      </c>
      <c r="D24" s="15">
        <v>0.11901</v>
      </c>
    </row>
    <row r="25" spans="1:4" ht="15.75">
      <c r="A25">
        <f>ROW(A16)</f>
        <v>16</v>
      </c>
      <c r="B25" s="13" t="s">
        <v>13</v>
      </c>
      <c r="C25" s="16">
        <v>120.4</v>
      </c>
      <c r="D25" s="15">
        <v>0.12040000000000001</v>
      </c>
    </row>
    <row r="26" spans="1:4" ht="15.75">
      <c r="A26">
        <f>ROW(A17)</f>
        <v>17</v>
      </c>
      <c r="B26" s="13" t="s">
        <v>14</v>
      </c>
      <c r="C26" s="16">
        <v>120.4</v>
      </c>
      <c r="D26" s="15">
        <v>0.12040000000000001</v>
      </c>
    </row>
    <row r="27" spans="1:4" ht="15.75">
      <c r="A27">
        <f>ROW(A18)</f>
        <v>18</v>
      </c>
      <c r="B27" s="13" t="s">
        <v>30</v>
      </c>
      <c r="C27" s="16">
        <v>121.45</v>
      </c>
      <c r="D27" s="15">
        <v>0.12145</v>
      </c>
    </row>
    <row r="28" spans="1:4" ht="15.75">
      <c r="A28">
        <f>ROW(A19)</f>
        <v>19</v>
      </c>
      <c r="B28" s="13" t="s">
        <v>55</v>
      </c>
      <c r="C28" s="20">
        <v>122</v>
      </c>
      <c r="D28" s="15">
        <v>0.122</v>
      </c>
    </row>
    <row r="29" spans="1:4" ht="15.75">
      <c r="A29">
        <f>ROW(A20)</f>
        <v>20</v>
      </c>
      <c r="B29" s="13" t="s">
        <v>56</v>
      </c>
      <c r="C29" s="16">
        <v>122</v>
      </c>
      <c r="D29" s="15">
        <v>0.122</v>
      </c>
    </row>
    <row r="30" spans="1:4" ht="15.75">
      <c r="A30">
        <f>ROW(A21)</f>
        <v>21</v>
      </c>
      <c r="B30" s="13" t="s">
        <v>44</v>
      </c>
      <c r="C30" s="16">
        <v>122.5</v>
      </c>
      <c r="D30" s="15">
        <v>0.1225</v>
      </c>
    </row>
    <row r="31" spans="1:4" ht="15.75">
      <c r="A31">
        <f>ROW(A22)</f>
        <v>22</v>
      </c>
      <c r="B31" s="13" t="s">
        <v>43</v>
      </c>
      <c r="C31" s="16">
        <v>123.4</v>
      </c>
      <c r="D31" s="15">
        <v>0.12340000000000001</v>
      </c>
    </row>
    <row r="32" spans="1:4" ht="15.75">
      <c r="A32">
        <f>ROW(A23)</f>
        <v>23</v>
      </c>
      <c r="B32" s="13" t="s">
        <v>59</v>
      </c>
      <c r="C32" s="16">
        <v>123.8</v>
      </c>
      <c r="D32" s="15">
        <v>0.1238</v>
      </c>
    </row>
    <row r="33" spans="1:4" ht="15.75">
      <c r="A33">
        <f>ROW(A24)</f>
        <v>24</v>
      </c>
      <c r="B33" s="13" t="s">
        <v>11</v>
      </c>
      <c r="C33" s="16">
        <v>124.2</v>
      </c>
      <c r="D33" s="15">
        <f>C33/1000</f>
        <v>0.1242</v>
      </c>
    </row>
    <row r="34" spans="1:4" ht="15.75">
      <c r="A34">
        <f>ROW(A25)</f>
        <v>25</v>
      </c>
      <c r="B34" s="13" t="s">
        <v>36</v>
      </c>
      <c r="C34" s="16">
        <v>125.05</v>
      </c>
      <c r="D34" s="15">
        <v>0.12505</v>
      </c>
    </row>
    <row r="35" spans="1:4" ht="15.75">
      <c r="A35">
        <f>ROW(A26)</f>
        <v>26</v>
      </c>
      <c r="B35" s="13" t="s">
        <v>21</v>
      </c>
      <c r="C35" s="16">
        <v>125.19</v>
      </c>
      <c r="D35" s="15">
        <v>0.12519</v>
      </c>
    </row>
    <row r="36" spans="1:4" ht="15.75">
      <c r="A36">
        <f>ROW(A27)</f>
        <v>27</v>
      </c>
      <c r="B36" s="13" t="s">
        <v>41</v>
      </c>
      <c r="C36" s="16">
        <v>125.89</v>
      </c>
      <c r="D36" s="15">
        <v>0.12589</v>
      </c>
    </row>
    <row r="37" spans="1:4" ht="15.75">
      <c r="A37">
        <f>ROW(A28)</f>
        <v>28</v>
      </c>
      <c r="B37" s="13" t="s">
        <v>38</v>
      </c>
      <c r="C37" s="16">
        <v>128.48</v>
      </c>
      <c r="D37" s="15">
        <v>0.12847999999999998</v>
      </c>
    </row>
    <row r="38" spans="1:4" ht="15.75">
      <c r="A38">
        <f>ROW(A29)</f>
        <v>29</v>
      </c>
      <c r="B38" s="13" t="s">
        <v>29</v>
      </c>
      <c r="C38" s="16">
        <v>128.5</v>
      </c>
      <c r="D38" s="15">
        <v>0.1285</v>
      </c>
    </row>
    <row r="39" spans="1:4" ht="15.75">
      <c r="A39">
        <f>ROW(A30)</f>
        <v>30</v>
      </c>
      <c r="B39" s="13" t="s">
        <v>23</v>
      </c>
      <c r="C39" s="16">
        <v>128.85</v>
      </c>
      <c r="D39" s="15">
        <v>0.12885</v>
      </c>
    </row>
    <row r="40" spans="1:4" ht="15.75">
      <c r="A40">
        <f>ROW(A31)</f>
        <v>31</v>
      </c>
      <c r="B40" s="13" t="s">
        <v>25</v>
      </c>
      <c r="C40" s="16">
        <v>129</v>
      </c>
      <c r="D40" s="15">
        <v>0.129</v>
      </c>
    </row>
    <row r="41" spans="1:4" ht="15.75">
      <c r="A41">
        <f>ROW(A32)</f>
        <v>32</v>
      </c>
      <c r="B41" s="13" t="s">
        <v>12</v>
      </c>
      <c r="C41" s="16">
        <v>129.07</v>
      </c>
      <c r="D41" s="15">
        <v>0.12907</v>
      </c>
    </row>
    <row r="42" spans="1:4" ht="15.75">
      <c r="A42">
        <f>ROW(A33)</f>
        <v>33</v>
      </c>
      <c r="B42" s="13" t="s">
        <v>58</v>
      </c>
      <c r="C42" s="16">
        <v>130.8</v>
      </c>
      <c r="D42" s="15">
        <v>0.1308</v>
      </c>
    </row>
    <row r="43" spans="1:4" ht="15.75">
      <c r="A43">
        <f>ROW(A34)</f>
        <v>34</v>
      </c>
      <c r="B43" s="13" t="s">
        <v>20</v>
      </c>
      <c r="C43" s="16">
        <v>131</v>
      </c>
      <c r="D43" s="15">
        <v>0.131</v>
      </c>
    </row>
    <row r="44" spans="1:4" ht="15.75">
      <c r="A44">
        <f>ROW(A35)</f>
        <v>35</v>
      </c>
      <c r="B44" s="13" t="s">
        <v>22</v>
      </c>
      <c r="C44" s="16">
        <v>131.55</v>
      </c>
      <c r="D44" s="15">
        <v>0.13155</v>
      </c>
    </row>
    <row r="45" spans="1:4" ht="15.75">
      <c r="A45">
        <f>ROW(A36)</f>
        <v>36</v>
      </c>
      <c r="B45" s="13" t="s">
        <v>10</v>
      </c>
      <c r="C45" s="16">
        <v>131.87</v>
      </c>
      <c r="D45" s="15">
        <f>C45/1000</f>
        <v>0.13187000000000001</v>
      </c>
    </row>
    <row r="46" spans="1:4" ht="15.75">
      <c r="A46">
        <f>ROW(A37)</f>
        <v>37</v>
      </c>
      <c r="B46" s="13" t="s">
        <v>32</v>
      </c>
      <c r="C46" s="16">
        <v>133</v>
      </c>
      <c r="D46" s="15">
        <v>0.133</v>
      </c>
    </row>
    <row r="47" spans="1:4" ht="15.75">
      <c r="A47">
        <f>ROW(A38)</f>
        <v>38</v>
      </c>
      <c r="B47" s="13" t="s">
        <v>39</v>
      </c>
      <c r="C47" s="16">
        <v>133</v>
      </c>
      <c r="D47" s="15">
        <v>0.133</v>
      </c>
    </row>
    <row r="48" spans="1:4" ht="15.75">
      <c r="A48">
        <f>ROW(A39)</f>
        <v>39</v>
      </c>
      <c r="B48" s="13" t="s">
        <v>33</v>
      </c>
      <c r="C48" s="16">
        <v>139</v>
      </c>
      <c r="D48" s="15">
        <v>0.139</v>
      </c>
    </row>
    <row r="49" spans="1:4" ht="15.75">
      <c r="A49">
        <f>ROW(A40)</f>
        <v>40</v>
      </c>
      <c r="B49" s="13" t="s">
        <v>54</v>
      </c>
      <c r="C49" s="16">
        <v>139.59</v>
      </c>
      <c r="D49" s="15">
        <v>0.13959</v>
      </c>
    </row>
    <row r="50" spans="1:4" ht="15.75">
      <c r="A50">
        <f>ROW(A41)</f>
        <v>41</v>
      </c>
      <c r="B50" s="13" t="s">
        <v>27</v>
      </c>
      <c r="C50" s="16">
        <v>141.85</v>
      </c>
      <c r="D50" s="15">
        <v>0.14185</v>
      </c>
    </row>
    <row r="54" ht="15.75" thickBot="1"/>
    <row r="55" spans="2:4" ht="15.75">
      <c r="B55" s="22"/>
      <c r="C55" s="48" t="s">
        <v>52</v>
      </c>
      <c r="D55" s="49"/>
    </row>
    <row r="56" spans="2:4" ht="16.5" thickBot="1">
      <c r="B56" s="23"/>
      <c r="C56" s="24" t="s">
        <v>8</v>
      </c>
      <c r="D56" s="25" t="s">
        <v>9</v>
      </c>
    </row>
    <row r="57" spans="2:4" ht="16.5" thickBot="1">
      <c r="B57" s="32" t="s">
        <v>46</v>
      </c>
      <c r="C57" s="33">
        <f>AVERAGE(C10:C50)</f>
        <v>120.70878048780492</v>
      </c>
      <c r="D57" s="33">
        <f>AVERAGE(D10:D50)</f>
        <v>0.12070878048780488</v>
      </c>
    </row>
  </sheetData>
  <sheetProtection/>
  <mergeCells count="2">
    <mergeCell ref="C8:D8"/>
    <mergeCell ref="C55:D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21">
      <selection activeCell="G16" sqref="G16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1</v>
      </c>
    </row>
    <row r="5" ht="15.75">
      <c r="B5" s="2" t="s">
        <v>45</v>
      </c>
    </row>
    <row r="6" ht="15.75">
      <c r="B6" s="2" t="s">
        <v>49</v>
      </c>
    </row>
    <row r="7" ht="15.75" thickBot="1"/>
    <row r="8" spans="2:4" ht="16.5" thickBot="1">
      <c r="B8" s="3"/>
      <c r="C8" s="59" t="s">
        <v>5</v>
      </c>
      <c r="D8" s="60"/>
    </row>
    <row r="9" spans="2:4" ht="16.5" thickBot="1">
      <c r="B9" s="4" t="s">
        <v>7</v>
      </c>
      <c r="C9" s="38" t="s">
        <v>8</v>
      </c>
      <c r="D9" s="37" t="s">
        <v>9</v>
      </c>
    </row>
    <row r="10" spans="1:4" ht="15.75">
      <c r="A10">
        <f aca="true" t="shared" si="0" ref="A10:A50">ROW(A1)</f>
        <v>1</v>
      </c>
      <c r="B10" s="13" t="s">
        <v>16</v>
      </c>
      <c r="C10" s="16">
        <v>144.89</v>
      </c>
      <c r="D10" s="15">
        <v>0.09659333333333332</v>
      </c>
    </row>
    <row r="11" spans="1:4" ht="15.75">
      <c r="A11">
        <f t="shared" si="0"/>
        <v>2</v>
      </c>
      <c r="B11" s="13" t="s">
        <v>19</v>
      </c>
      <c r="C11" s="20">
        <v>146.63</v>
      </c>
      <c r="D11" s="15">
        <v>0.09775333333333333</v>
      </c>
    </row>
    <row r="12" spans="1:4" ht="15.75">
      <c r="A12">
        <f t="shared" si="0"/>
        <v>3</v>
      </c>
      <c r="B12" s="13" t="s">
        <v>15</v>
      </c>
      <c r="C12" s="16">
        <v>146.8</v>
      </c>
      <c r="D12" s="15">
        <v>0.09786666666666667</v>
      </c>
    </row>
    <row r="13" spans="1:4" ht="15.75">
      <c r="A13">
        <f t="shared" si="0"/>
        <v>4</v>
      </c>
      <c r="B13" s="13" t="s">
        <v>37</v>
      </c>
      <c r="C13" s="16">
        <v>147.74</v>
      </c>
      <c r="D13" s="15">
        <v>0.09849333333333334</v>
      </c>
    </row>
    <row r="14" spans="1:4" ht="15.75">
      <c r="A14">
        <f t="shared" si="0"/>
        <v>5</v>
      </c>
      <c r="B14" s="13" t="s">
        <v>35</v>
      </c>
      <c r="C14" s="16">
        <v>149.02</v>
      </c>
      <c r="D14" s="15">
        <v>0.09934666666666668</v>
      </c>
    </row>
    <row r="15" spans="1:4" ht="15.75">
      <c r="A15">
        <f t="shared" si="0"/>
        <v>6</v>
      </c>
      <c r="B15" s="13" t="s">
        <v>34</v>
      </c>
      <c r="C15" s="16">
        <v>158.5</v>
      </c>
      <c r="D15" s="15">
        <v>0.10566666666666667</v>
      </c>
    </row>
    <row r="16" spans="1:4" ht="15.75">
      <c r="A16">
        <f t="shared" si="0"/>
        <v>7</v>
      </c>
      <c r="B16" s="13" t="s">
        <v>28</v>
      </c>
      <c r="C16" s="16">
        <v>159.06</v>
      </c>
      <c r="D16" s="15">
        <v>0.10604</v>
      </c>
    </row>
    <row r="17" spans="1:4" ht="15.75">
      <c r="A17">
        <f t="shared" si="0"/>
        <v>8</v>
      </c>
      <c r="B17" s="13" t="s">
        <v>17</v>
      </c>
      <c r="C17" s="16">
        <v>161.5</v>
      </c>
      <c r="D17" s="15">
        <v>0.10766666666666666</v>
      </c>
    </row>
    <row r="18" spans="1:4" ht="15.75">
      <c r="A18">
        <f t="shared" si="0"/>
        <v>9</v>
      </c>
      <c r="B18" s="13" t="s">
        <v>18</v>
      </c>
      <c r="C18" s="16">
        <v>162.88</v>
      </c>
      <c r="D18" s="15">
        <v>0.10858666666666666</v>
      </c>
    </row>
    <row r="19" spans="1:4" ht="15.75">
      <c r="A19">
        <f t="shared" si="0"/>
        <v>10</v>
      </c>
      <c r="B19" s="13" t="s">
        <v>42</v>
      </c>
      <c r="C19" s="16">
        <v>166.13</v>
      </c>
      <c r="D19" s="15">
        <v>0.11075333333333333</v>
      </c>
    </row>
    <row r="20" spans="1:4" ht="15.75">
      <c r="A20">
        <f t="shared" si="0"/>
        <v>11</v>
      </c>
      <c r="B20" s="13" t="s">
        <v>40</v>
      </c>
      <c r="C20" s="16">
        <v>167.35</v>
      </c>
      <c r="D20" s="15">
        <v>0.11156666666666666</v>
      </c>
    </row>
    <row r="21" spans="1:4" ht="15.75">
      <c r="A21">
        <f t="shared" si="0"/>
        <v>12</v>
      </c>
      <c r="B21" s="13" t="s">
        <v>26</v>
      </c>
      <c r="C21" s="20">
        <v>168</v>
      </c>
      <c r="D21" s="15">
        <v>0.112</v>
      </c>
    </row>
    <row r="22" spans="1:4" ht="15.75">
      <c r="A22">
        <f t="shared" si="0"/>
        <v>13</v>
      </c>
      <c r="B22" s="13" t="s">
        <v>24</v>
      </c>
      <c r="C22" s="16">
        <v>170.13</v>
      </c>
      <c r="D22" s="15">
        <v>0.11341999999999999</v>
      </c>
    </row>
    <row r="23" spans="1:4" ht="15.75">
      <c r="A23">
        <f t="shared" si="0"/>
        <v>14</v>
      </c>
      <c r="B23" s="13" t="s">
        <v>31</v>
      </c>
      <c r="C23" s="16">
        <v>172.95</v>
      </c>
      <c r="D23" s="15">
        <v>0.11529999999999999</v>
      </c>
    </row>
    <row r="24" spans="1:4" ht="15.75">
      <c r="A24">
        <f t="shared" si="0"/>
        <v>15</v>
      </c>
      <c r="B24" s="13" t="s">
        <v>13</v>
      </c>
      <c r="C24" s="16">
        <v>173.1</v>
      </c>
      <c r="D24" s="15">
        <v>0.1154</v>
      </c>
    </row>
    <row r="25" spans="1:4" ht="15.75">
      <c r="A25">
        <f t="shared" si="0"/>
        <v>16</v>
      </c>
      <c r="B25" s="13" t="s">
        <v>30</v>
      </c>
      <c r="C25" s="16">
        <v>173.37</v>
      </c>
      <c r="D25" s="15">
        <v>0.11558</v>
      </c>
    </row>
    <row r="26" spans="1:4" ht="15.75">
      <c r="A26">
        <f t="shared" si="0"/>
        <v>17</v>
      </c>
      <c r="B26" s="13" t="s">
        <v>23</v>
      </c>
      <c r="C26" s="16">
        <v>177.1</v>
      </c>
      <c r="D26" s="15">
        <v>0.11806666666666667</v>
      </c>
    </row>
    <row r="27" spans="1:4" ht="15.75">
      <c r="A27">
        <f t="shared" si="0"/>
        <v>18</v>
      </c>
      <c r="B27" s="13" t="s">
        <v>43</v>
      </c>
      <c r="C27" s="16">
        <v>177.4</v>
      </c>
      <c r="D27" s="15">
        <v>0.11826666666666667</v>
      </c>
    </row>
    <row r="28" spans="1:4" ht="15.75">
      <c r="A28">
        <f t="shared" si="0"/>
        <v>19</v>
      </c>
      <c r="B28" s="13" t="s">
        <v>11</v>
      </c>
      <c r="C28" s="16">
        <v>178.2</v>
      </c>
      <c r="D28" s="15">
        <f>C28/1500</f>
        <v>0.11879999999999999</v>
      </c>
    </row>
    <row r="29" spans="1:4" ht="15.75">
      <c r="A29">
        <f t="shared" si="0"/>
        <v>20</v>
      </c>
      <c r="B29" s="13" t="s">
        <v>41</v>
      </c>
      <c r="C29" s="16">
        <v>179.09</v>
      </c>
      <c r="D29" s="15">
        <v>0.11939333333333334</v>
      </c>
    </row>
    <row r="30" spans="1:4" ht="15.75">
      <c r="A30">
        <f t="shared" si="0"/>
        <v>21</v>
      </c>
      <c r="B30" s="13" t="s">
        <v>44</v>
      </c>
      <c r="C30" s="16">
        <v>181</v>
      </c>
      <c r="D30" s="15">
        <v>0.12066666666666667</v>
      </c>
    </row>
    <row r="31" spans="1:4" ht="15.75">
      <c r="A31">
        <f t="shared" si="0"/>
        <v>22</v>
      </c>
      <c r="B31" s="13" t="s">
        <v>14</v>
      </c>
      <c r="C31" s="16">
        <v>181.85</v>
      </c>
      <c r="D31" s="15">
        <v>0.12123333333333333</v>
      </c>
    </row>
    <row r="32" spans="1:4" ht="15.75">
      <c r="A32">
        <f t="shared" si="0"/>
        <v>23</v>
      </c>
      <c r="B32" s="13" t="s">
        <v>36</v>
      </c>
      <c r="C32" s="16">
        <v>182.08</v>
      </c>
      <c r="D32" s="15">
        <v>0.12138666666666667</v>
      </c>
    </row>
    <row r="33" spans="1:4" ht="15.75">
      <c r="A33">
        <f t="shared" si="0"/>
        <v>24</v>
      </c>
      <c r="B33" s="13" t="s">
        <v>12</v>
      </c>
      <c r="C33" s="16">
        <v>184.54</v>
      </c>
      <c r="D33" s="15">
        <v>0.12302666666666666</v>
      </c>
    </row>
    <row r="34" spans="1:4" ht="15.75">
      <c r="A34">
        <f t="shared" si="0"/>
        <v>25</v>
      </c>
      <c r="B34" s="13" t="s">
        <v>32</v>
      </c>
      <c r="C34" s="16">
        <v>185.5</v>
      </c>
      <c r="D34" s="15">
        <v>0.12366666666666666</v>
      </c>
    </row>
    <row r="35" spans="1:4" ht="15.75">
      <c r="A35">
        <f t="shared" si="0"/>
        <v>26</v>
      </c>
      <c r="B35" s="13" t="s">
        <v>29</v>
      </c>
      <c r="C35" s="16">
        <v>187.75</v>
      </c>
      <c r="D35" s="15">
        <v>0.12516666666666668</v>
      </c>
    </row>
    <row r="36" spans="1:4" ht="15.75">
      <c r="A36">
        <f t="shared" si="0"/>
        <v>27</v>
      </c>
      <c r="B36" s="13" t="s">
        <v>38</v>
      </c>
      <c r="C36" s="16">
        <v>187.93</v>
      </c>
      <c r="D36" s="15">
        <v>0.12528666666666669</v>
      </c>
    </row>
    <row r="37" spans="1:4" ht="15.75">
      <c r="A37">
        <f t="shared" si="0"/>
        <v>28</v>
      </c>
      <c r="B37" s="13" t="s">
        <v>25</v>
      </c>
      <c r="C37" s="16">
        <v>188</v>
      </c>
      <c r="D37" s="15">
        <v>0.12533333333333332</v>
      </c>
    </row>
    <row r="38" spans="1:4" ht="15.75">
      <c r="A38">
        <f t="shared" si="0"/>
        <v>29</v>
      </c>
      <c r="B38" s="13" t="s">
        <v>20</v>
      </c>
      <c r="C38" s="16">
        <v>189</v>
      </c>
      <c r="D38" s="15">
        <v>0.126</v>
      </c>
    </row>
    <row r="39" spans="1:4" ht="15.75">
      <c r="A39">
        <f t="shared" si="0"/>
        <v>30</v>
      </c>
      <c r="B39" s="13" t="s">
        <v>10</v>
      </c>
      <c r="C39" s="16">
        <v>189.06</v>
      </c>
      <c r="D39" s="15">
        <f>C39/1500</f>
        <v>0.12604</v>
      </c>
    </row>
    <row r="40" spans="1:4" ht="15.75">
      <c r="A40">
        <f t="shared" si="0"/>
        <v>31</v>
      </c>
      <c r="B40" s="13" t="s">
        <v>21</v>
      </c>
      <c r="C40" s="16">
        <v>192.69</v>
      </c>
      <c r="D40" s="15">
        <v>0.12846</v>
      </c>
    </row>
    <row r="41" spans="1:4" ht="15.75">
      <c r="A41">
        <f t="shared" si="0"/>
        <v>32</v>
      </c>
      <c r="B41" s="13" t="s">
        <v>22</v>
      </c>
      <c r="C41" s="16">
        <v>192.82</v>
      </c>
      <c r="D41" s="15">
        <v>0.12854666666666667</v>
      </c>
    </row>
    <row r="42" spans="1:4" ht="15.75">
      <c r="A42">
        <f t="shared" si="0"/>
        <v>33</v>
      </c>
      <c r="B42" s="13" t="s">
        <v>39</v>
      </c>
      <c r="C42" s="16">
        <v>194</v>
      </c>
      <c r="D42" s="15">
        <v>0.12933333333333333</v>
      </c>
    </row>
    <row r="43" spans="1:4" ht="15.75">
      <c r="A43">
        <f t="shared" si="0"/>
        <v>34</v>
      </c>
      <c r="B43" s="13" t="s">
        <v>27</v>
      </c>
      <c r="C43" s="16">
        <v>195.43</v>
      </c>
      <c r="D43" s="15">
        <v>0.13028666666666666</v>
      </c>
    </row>
    <row r="44" spans="1:4" ht="15.75">
      <c r="A44">
        <f t="shared" si="0"/>
        <v>35</v>
      </c>
      <c r="B44" s="13" t="s">
        <v>33</v>
      </c>
      <c r="C44" s="16">
        <v>195.75</v>
      </c>
      <c r="D44" s="15">
        <v>0.1305</v>
      </c>
    </row>
    <row r="45" spans="1:4" ht="15.75">
      <c r="A45">
        <f t="shared" si="0"/>
        <v>36</v>
      </c>
      <c r="B45" s="13" t="s">
        <v>54</v>
      </c>
      <c r="C45" s="16">
        <v>195.88</v>
      </c>
      <c r="D45" s="15">
        <v>0.13058666666666666</v>
      </c>
    </row>
    <row r="46" spans="1:4" ht="15.75">
      <c r="A46">
        <f t="shared" si="0"/>
        <v>37</v>
      </c>
      <c r="B46" s="13" t="s">
        <v>55</v>
      </c>
      <c r="C46" s="20">
        <v>195.5</v>
      </c>
      <c r="D46" s="15">
        <v>0.13033333333333333</v>
      </c>
    </row>
    <row r="47" spans="1:4" ht="15.75">
      <c r="A47">
        <f t="shared" si="0"/>
        <v>38</v>
      </c>
      <c r="B47" s="13" t="s">
        <v>56</v>
      </c>
      <c r="C47" s="16">
        <v>170.5</v>
      </c>
      <c r="D47" s="15">
        <v>0.11366666666666667</v>
      </c>
    </row>
    <row r="48" spans="1:4" ht="15.75">
      <c r="A48">
        <f t="shared" si="0"/>
        <v>39</v>
      </c>
      <c r="B48" s="13" t="s">
        <v>57</v>
      </c>
      <c r="C48" s="20">
        <v>155.8</v>
      </c>
      <c r="D48" s="15">
        <v>0.10386666666666668</v>
      </c>
    </row>
    <row r="49" spans="1:4" ht="15.75">
      <c r="A49">
        <f t="shared" si="0"/>
        <v>40</v>
      </c>
      <c r="B49" s="13" t="s">
        <v>58</v>
      </c>
      <c r="C49" s="16">
        <v>183.7</v>
      </c>
      <c r="D49" s="15">
        <v>0.12246666666666665</v>
      </c>
    </row>
    <row r="50" spans="1:4" ht="15.75">
      <c r="A50">
        <f t="shared" si="0"/>
        <v>41</v>
      </c>
      <c r="B50" s="13" t="s">
        <v>59</v>
      </c>
      <c r="C50" s="16">
        <v>181.55</v>
      </c>
      <c r="D50" s="15">
        <v>0.12103333333333334</v>
      </c>
    </row>
    <row r="51" spans="2:4" ht="15.75">
      <c r="B51" s="61"/>
      <c r="C51" s="62"/>
      <c r="D51" s="63"/>
    </row>
    <row r="52" ht="15.75" thickBot="1"/>
    <row r="53" spans="2:4" ht="15.75">
      <c r="B53" s="22"/>
      <c r="C53" s="48" t="s">
        <v>51</v>
      </c>
      <c r="D53" s="49"/>
    </row>
    <row r="54" spans="2:4" ht="16.5" thickBot="1">
      <c r="B54" s="23"/>
      <c r="C54" s="24" t="s">
        <v>8</v>
      </c>
      <c r="D54" s="25" t="s">
        <v>9</v>
      </c>
    </row>
    <row r="55" spans="2:4" ht="16.5" thickBot="1">
      <c r="B55" s="32" t="s">
        <v>46</v>
      </c>
      <c r="C55" s="33">
        <f>AVERAGE(C10:C50)</f>
        <v>175.37</v>
      </c>
      <c r="D55" s="33">
        <f>AVERAGE(D10:D50)</f>
        <v>0.11691333333333337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43">
      <selection activeCell="H42" sqref="H42"/>
    </sheetView>
  </sheetViews>
  <sheetFormatPr defaultColWidth="9.140625" defaultRowHeight="15"/>
  <cols>
    <col min="1" max="1" width="3.00390625" style="0" bestFit="1" customWidth="1"/>
    <col min="2" max="2" width="40.140625" style="0" bestFit="1" customWidth="1"/>
    <col min="3" max="3" width="9.00390625" style="0" bestFit="1" customWidth="1"/>
    <col min="4" max="4" width="11.7109375" style="0" bestFit="1" customWidth="1"/>
  </cols>
  <sheetData>
    <row r="2" ht="15.75">
      <c r="B2" s="1" t="s">
        <v>0</v>
      </c>
    </row>
    <row r="3" ht="15.75">
      <c r="B3" s="1"/>
    </row>
    <row r="4" ht="15.75">
      <c r="B4" s="2" t="s">
        <v>1</v>
      </c>
    </row>
    <row r="5" ht="15.75">
      <c r="B5" s="2" t="s">
        <v>45</v>
      </c>
    </row>
    <row r="6" ht="15.75">
      <c r="B6" s="2" t="s">
        <v>50</v>
      </c>
    </row>
    <row r="7" ht="15.75" thickBot="1"/>
    <row r="8" spans="2:4" ht="16.5" thickBot="1">
      <c r="B8" s="3"/>
      <c r="C8" s="46" t="s">
        <v>6</v>
      </c>
      <c r="D8" s="47"/>
    </row>
    <row r="9" spans="2:4" ht="16.5" thickBot="1">
      <c r="B9" s="4" t="s">
        <v>7</v>
      </c>
      <c r="C9" s="39" t="s">
        <v>8</v>
      </c>
      <c r="D9" s="21" t="s">
        <v>9</v>
      </c>
    </row>
    <row r="10" spans="1:4" ht="15.75">
      <c r="A10">
        <f>ROW(A1)</f>
        <v>1</v>
      </c>
      <c r="B10" s="13" t="s">
        <v>15</v>
      </c>
      <c r="C10" s="16">
        <v>189.4</v>
      </c>
      <c r="D10" s="17">
        <v>0.0947</v>
      </c>
    </row>
    <row r="11" spans="1:4" ht="15.75">
      <c r="A11">
        <f>ROW(A2)</f>
        <v>2</v>
      </c>
      <c r="B11" s="13" t="s">
        <v>19</v>
      </c>
      <c r="C11" s="20">
        <v>193.84</v>
      </c>
      <c r="D11" s="17">
        <v>0.09692</v>
      </c>
    </row>
    <row r="12" spans="1:4" ht="15.75">
      <c r="A12">
        <f>ROW(A3)</f>
        <v>3</v>
      </c>
      <c r="B12" s="13" t="s">
        <v>35</v>
      </c>
      <c r="C12" s="16">
        <v>195.36</v>
      </c>
      <c r="D12" s="17">
        <v>0.09768</v>
      </c>
    </row>
    <row r="13" spans="1:4" ht="15.75">
      <c r="A13">
        <f>ROW(A4)</f>
        <v>4</v>
      </c>
      <c r="B13" s="13" t="s">
        <v>37</v>
      </c>
      <c r="C13" s="16">
        <v>197.26</v>
      </c>
      <c r="D13" s="17">
        <v>0.09863</v>
      </c>
    </row>
    <row r="14" spans="1:4" ht="15.75">
      <c r="A14">
        <f>ROW(A5)</f>
        <v>5</v>
      </c>
      <c r="B14" s="13" t="s">
        <v>16</v>
      </c>
      <c r="C14" s="16">
        <v>198.1</v>
      </c>
      <c r="D14" s="17">
        <v>0.09905</v>
      </c>
    </row>
    <row r="15" spans="1:4" ht="15.75">
      <c r="A15">
        <f>ROW(A6)</f>
        <v>6</v>
      </c>
      <c r="B15" s="13" t="s">
        <v>34</v>
      </c>
      <c r="C15" s="16">
        <v>202</v>
      </c>
      <c r="D15" s="17">
        <v>0.101</v>
      </c>
    </row>
    <row r="16" spans="1:4" ht="15.75">
      <c r="A16">
        <f>ROW(A7)</f>
        <v>7</v>
      </c>
      <c r="B16" s="13" t="s">
        <v>28</v>
      </c>
      <c r="C16" s="16">
        <v>205.15</v>
      </c>
      <c r="D16" s="17">
        <v>0.102575</v>
      </c>
    </row>
    <row r="17" spans="1:4" ht="15.75">
      <c r="A17">
        <f>ROW(A8)</f>
        <v>8</v>
      </c>
      <c r="B17" s="13" t="s">
        <v>57</v>
      </c>
      <c r="C17" s="20">
        <v>212</v>
      </c>
      <c r="D17" s="17">
        <v>0.106</v>
      </c>
    </row>
    <row r="18" spans="1:4" ht="15.75">
      <c r="A18">
        <f>ROW(A9)</f>
        <v>9</v>
      </c>
      <c r="B18" s="13" t="s">
        <v>17</v>
      </c>
      <c r="C18" s="16">
        <v>214.5</v>
      </c>
      <c r="D18" s="17">
        <v>0.10725</v>
      </c>
    </row>
    <row r="19" spans="1:4" ht="15.75">
      <c r="A19">
        <f>ROW(A10)</f>
        <v>10</v>
      </c>
      <c r="B19" s="13" t="s">
        <v>40</v>
      </c>
      <c r="C19" s="16">
        <v>215.69</v>
      </c>
      <c r="D19" s="17">
        <v>0.107845</v>
      </c>
    </row>
    <row r="20" spans="1:4" ht="15.75">
      <c r="A20">
        <f>ROW(A11)</f>
        <v>11</v>
      </c>
      <c r="B20" s="13" t="s">
        <v>18</v>
      </c>
      <c r="C20" s="16">
        <v>217.63</v>
      </c>
      <c r="D20" s="17">
        <v>0.108815</v>
      </c>
    </row>
    <row r="21" spans="1:4" ht="15.75">
      <c r="A21">
        <f>ROW(A12)</f>
        <v>12</v>
      </c>
      <c r="B21" s="13" t="s">
        <v>42</v>
      </c>
      <c r="C21" s="16">
        <v>218.63</v>
      </c>
      <c r="D21" s="17">
        <v>0.109315</v>
      </c>
    </row>
    <row r="22" spans="1:4" ht="15.75">
      <c r="A22">
        <f>ROW(A13)</f>
        <v>13</v>
      </c>
      <c r="B22" s="13" t="s">
        <v>26</v>
      </c>
      <c r="C22" s="20">
        <v>219</v>
      </c>
      <c r="D22" s="17">
        <v>0.1095</v>
      </c>
    </row>
    <row r="23" spans="1:4" ht="15.75">
      <c r="A23">
        <f>ROW(A14)</f>
        <v>14</v>
      </c>
      <c r="B23" s="13" t="s">
        <v>56</v>
      </c>
      <c r="C23" s="16">
        <v>219</v>
      </c>
      <c r="D23" s="17">
        <v>0.1095</v>
      </c>
    </row>
    <row r="24" spans="1:4" ht="15.75">
      <c r="A24">
        <f>ROW(A15)</f>
        <v>15</v>
      </c>
      <c r="B24" s="13" t="s">
        <v>30</v>
      </c>
      <c r="C24" s="16">
        <v>225.3</v>
      </c>
      <c r="D24" s="17">
        <v>0.11265</v>
      </c>
    </row>
    <row r="25" spans="1:4" ht="15.75">
      <c r="A25">
        <f>ROW(A16)</f>
        <v>16</v>
      </c>
      <c r="B25" s="13" t="s">
        <v>23</v>
      </c>
      <c r="C25" s="16">
        <v>225.35</v>
      </c>
      <c r="D25" s="17">
        <v>0.112675</v>
      </c>
    </row>
    <row r="26" spans="1:4" ht="15.75">
      <c r="A26">
        <f>ROW(A17)</f>
        <v>17</v>
      </c>
      <c r="B26" s="13" t="s">
        <v>13</v>
      </c>
      <c r="C26" s="16">
        <v>225.8</v>
      </c>
      <c r="D26" s="17">
        <v>0.1129</v>
      </c>
    </row>
    <row r="27" spans="1:4" ht="15.75">
      <c r="A27">
        <f>ROW(A18)</f>
        <v>18</v>
      </c>
      <c r="B27" s="13" t="s">
        <v>24</v>
      </c>
      <c r="C27" s="16">
        <v>228.38</v>
      </c>
      <c r="D27" s="17">
        <v>0.11419</v>
      </c>
    </row>
    <row r="28" spans="1:4" ht="15.75">
      <c r="A28">
        <f>ROW(A19)</f>
        <v>19</v>
      </c>
      <c r="B28" s="13" t="s">
        <v>31</v>
      </c>
      <c r="C28" s="16">
        <v>230.6</v>
      </c>
      <c r="D28" s="17">
        <v>0.1153</v>
      </c>
    </row>
    <row r="29" spans="1:4" ht="15.75">
      <c r="A29">
        <f>ROW(A20)</f>
        <v>20</v>
      </c>
      <c r="B29" s="13" t="s">
        <v>43</v>
      </c>
      <c r="C29" s="16">
        <v>231.4</v>
      </c>
      <c r="D29" s="17">
        <v>0.1157</v>
      </c>
    </row>
    <row r="30" spans="1:4" ht="15.75">
      <c r="A30">
        <f>ROW(A21)</f>
        <v>21</v>
      </c>
      <c r="B30" s="13" t="s">
        <v>41</v>
      </c>
      <c r="C30" s="16">
        <v>232.28</v>
      </c>
      <c r="D30" s="17">
        <v>0.11614000000000001</v>
      </c>
    </row>
    <row r="31" spans="1:4" ht="15.75">
      <c r="A31">
        <f>ROW(A22)</f>
        <v>22</v>
      </c>
      <c r="B31" s="13" t="s">
        <v>11</v>
      </c>
      <c r="C31" s="16">
        <v>234.2</v>
      </c>
      <c r="D31" s="17">
        <f>C31/2000</f>
        <v>0.1171</v>
      </c>
    </row>
    <row r="32" spans="1:4" ht="15.75">
      <c r="A32">
        <f>ROW(A23)</f>
        <v>23</v>
      </c>
      <c r="B32" s="13" t="s">
        <v>58</v>
      </c>
      <c r="C32" s="16">
        <v>236.6</v>
      </c>
      <c r="D32" s="17">
        <v>0.1183</v>
      </c>
    </row>
    <row r="33" spans="1:4" ht="15.75">
      <c r="A33">
        <f>ROW(A24)</f>
        <v>24</v>
      </c>
      <c r="B33" s="13" t="s">
        <v>32</v>
      </c>
      <c r="C33" s="16">
        <v>238</v>
      </c>
      <c r="D33" s="17">
        <v>0.119</v>
      </c>
    </row>
    <row r="34" spans="1:4" ht="15.75">
      <c r="A34">
        <f>ROW(A25)</f>
        <v>25</v>
      </c>
      <c r="B34" s="13" t="s">
        <v>36</v>
      </c>
      <c r="C34" s="16">
        <v>239.11</v>
      </c>
      <c r="D34" s="17">
        <v>0.11955500000000001</v>
      </c>
    </row>
    <row r="35" spans="1:4" ht="15.75">
      <c r="A35">
        <f>ROW(A26)</f>
        <v>26</v>
      </c>
      <c r="B35" s="13" t="s">
        <v>59</v>
      </c>
      <c r="C35" s="16">
        <v>239.3</v>
      </c>
      <c r="D35" s="17">
        <v>0.11965</v>
      </c>
    </row>
    <row r="36" spans="1:4" ht="15.75">
      <c r="A36">
        <f>ROW(A27)</f>
        <v>27</v>
      </c>
      <c r="B36" s="13" t="s">
        <v>44</v>
      </c>
      <c r="C36" s="16">
        <v>239.5</v>
      </c>
      <c r="D36" s="17">
        <v>0.11975</v>
      </c>
    </row>
    <row r="37" spans="1:4" ht="15.75">
      <c r="A37">
        <f>ROW(A28)</f>
        <v>28</v>
      </c>
      <c r="B37" s="13" t="s">
        <v>12</v>
      </c>
      <c r="C37" s="16">
        <v>240.01</v>
      </c>
      <c r="D37" s="17">
        <v>0.120005</v>
      </c>
    </row>
    <row r="38" spans="1:4" ht="15.75">
      <c r="A38">
        <f>ROW(A29)</f>
        <v>29</v>
      </c>
      <c r="B38" s="13" t="s">
        <v>14</v>
      </c>
      <c r="C38" s="16">
        <v>243.3</v>
      </c>
      <c r="D38" s="17">
        <v>0.12165000000000001</v>
      </c>
    </row>
    <row r="39" spans="1:4" ht="15.75">
      <c r="A39">
        <f>ROW(A30)</f>
        <v>30</v>
      </c>
      <c r="B39" s="13" t="s">
        <v>10</v>
      </c>
      <c r="C39" s="16">
        <v>246.24</v>
      </c>
      <c r="D39" s="17">
        <f>C39/2000</f>
        <v>0.12312000000000001</v>
      </c>
    </row>
    <row r="40" spans="1:4" ht="15.75">
      <c r="A40">
        <f>ROW(A31)</f>
        <v>31</v>
      </c>
      <c r="B40" s="13" t="s">
        <v>20</v>
      </c>
      <c r="C40" s="16">
        <v>247</v>
      </c>
      <c r="D40" s="17">
        <v>0.1235</v>
      </c>
    </row>
    <row r="41" spans="1:4" ht="15.75">
      <c r="A41">
        <f>ROW(A32)</f>
        <v>32</v>
      </c>
      <c r="B41" s="13" t="s">
        <v>25</v>
      </c>
      <c r="C41" s="16">
        <v>247</v>
      </c>
      <c r="D41" s="17">
        <v>0.1235</v>
      </c>
    </row>
    <row r="42" spans="1:4" ht="15.75">
      <c r="A42">
        <f>ROW(A33)</f>
        <v>33</v>
      </c>
      <c r="B42" s="13" t="s">
        <v>29</v>
      </c>
      <c r="C42" s="16">
        <v>247</v>
      </c>
      <c r="D42" s="17">
        <v>0.1235</v>
      </c>
    </row>
    <row r="43" spans="1:4" ht="15.75">
      <c r="A43">
        <f>ROW(A34)</f>
        <v>34</v>
      </c>
      <c r="B43" s="13" t="s">
        <v>27</v>
      </c>
      <c r="C43" s="16">
        <v>249</v>
      </c>
      <c r="D43" s="17">
        <v>0.1245</v>
      </c>
    </row>
    <row r="44" spans="1:4" ht="15.75">
      <c r="A44">
        <f>ROW(A35)</f>
        <v>35</v>
      </c>
      <c r="B44" s="13" t="s">
        <v>38</v>
      </c>
      <c r="C44" s="16">
        <v>250.97</v>
      </c>
      <c r="D44" s="17">
        <v>0.125485</v>
      </c>
    </row>
    <row r="45" spans="1:4" ht="15.75">
      <c r="A45">
        <f>ROW(A36)</f>
        <v>36</v>
      </c>
      <c r="B45" s="13" t="s">
        <v>54</v>
      </c>
      <c r="C45" s="16">
        <v>252.18</v>
      </c>
      <c r="D45" s="17">
        <v>0.12609</v>
      </c>
    </row>
    <row r="46" spans="1:4" ht="15.75">
      <c r="A46">
        <f>ROW(A37)</f>
        <v>37</v>
      </c>
      <c r="B46" s="13" t="s">
        <v>22</v>
      </c>
      <c r="C46" s="16">
        <v>254.1</v>
      </c>
      <c r="D46" s="17">
        <v>0.12705</v>
      </c>
    </row>
    <row r="47" spans="1:4" ht="15.75">
      <c r="A47">
        <f>ROW(A38)</f>
        <v>38</v>
      </c>
      <c r="B47" s="13" t="s">
        <v>39</v>
      </c>
      <c r="C47" s="16">
        <v>255</v>
      </c>
      <c r="D47" s="17">
        <v>0.1275</v>
      </c>
    </row>
    <row r="48" spans="1:4" ht="15.75">
      <c r="A48">
        <f>ROW(A39)</f>
        <v>39</v>
      </c>
      <c r="B48" s="13" t="s">
        <v>21</v>
      </c>
      <c r="C48" s="16">
        <v>260.19</v>
      </c>
      <c r="D48" s="17">
        <v>0.130095</v>
      </c>
    </row>
    <row r="49" spans="1:4" ht="15.75">
      <c r="A49">
        <f>ROW(A40)</f>
        <v>40</v>
      </c>
      <c r="B49" s="13" t="s">
        <v>55</v>
      </c>
      <c r="C49" s="20">
        <v>269</v>
      </c>
      <c r="D49" s="17">
        <v>0.1345</v>
      </c>
    </row>
    <row r="50" spans="1:4" ht="15.75">
      <c r="A50">
        <f>ROW(A41)</f>
        <v>41</v>
      </c>
      <c r="B50" s="13" t="s">
        <v>33</v>
      </c>
      <c r="C50" s="16">
        <v>272.5</v>
      </c>
      <c r="D50" s="17">
        <v>0.13625</v>
      </c>
    </row>
    <row r="52" ht="15.75" thickBot="1"/>
    <row r="53" spans="2:4" ht="15.75">
      <c r="B53" s="22"/>
      <c r="C53" s="48" t="s">
        <v>53</v>
      </c>
      <c r="D53" s="49"/>
    </row>
    <row r="54" spans="2:4" ht="16.5" thickBot="1">
      <c r="B54" s="23"/>
      <c r="C54" s="24" t="s">
        <v>8</v>
      </c>
      <c r="D54" s="25" t="s">
        <v>9</v>
      </c>
    </row>
    <row r="55" spans="2:4" ht="16.5" thickBot="1">
      <c r="B55" s="32" t="s">
        <v>46</v>
      </c>
      <c r="C55" s="33">
        <f>AVERAGE(C10:C50)</f>
        <v>230.65536585365857</v>
      </c>
      <c r="D55" s="33">
        <f>AVERAGE(D10:D50)</f>
        <v>0.11532768292682925</v>
      </c>
    </row>
  </sheetData>
  <sheetProtection/>
  <mergeCells count="2">
    <mergeCell ref="C8:D8"/>
    <mergeCell ref="C53:D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McBride</dc:creator>
  <cp:keywords/>
  <dc:description/>
  <cp:lastModifiedBy>Alicia McBride</cp:lastModifiedBy>
  <cp:lastPrinted>2016-08-31T19:20:17Z</cp:lastPrinted>
  <dcterms:created xsi:type="dcterms:W3CDTF">2016-08-31T17:41:00Z</dcterms:created>
  <dcterms:modified xsi:type="dcterms:W3CDTF">2016-08-31T20:00:41Z</dcterms:modified>
  <cp:category/>
  <cp:version/>
  <cp:contentType/>
  <cp:contentStatus/>
</cp:coreProperties>
</file>